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kumenty\2021\"/>
    </mc:Choice>
  </mc:AlternateContent>
  <xr:revisionPtr revIDLastSave="0" documentId="13_ncr:1_{9E4DB9E2-2B1B-49B0-B684-CC725D706E13}" xr6:coauthVersionLast="36" xr6:coauthVersionMax="36" xr10:uidLastSave="{00000000-0000-0000-0000-000000000000}"/>
  <bookViews>
    <workbookView xWindow="0" yWindow="0" windowWidth="19200" windowHeight="7070" xr2:uid="{B69DC2A1-DB44-488B-BF51-6A8B6FF6156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5" i="1"/>
  <c r="B16" i="1"/>
  <c r="B15" i="1"/>
  <c r="L6" i="1"/>
  <c r="L7" i="1"/>
  <c r="L8" i="1"/>
  <c r="L9" i="1"/>
  <c r="I6" i="1"/>
  <c r="I7" i="1"/>
  <c r="I8" i="1"/>
  <c r="I9" i="1"/>
  <c r="L5" i="1"/>
  <c r="I5" i="1"/>
  <c r="F6" i="1"/>
  <c r="F7" i="1"/>
  <c r="F8" i="1"/>
  <c r="F9" i="1"/>
  <c r="F5" i="1"/>
</calcChain>
</file>

<file path=xl/sharedStrings.xml><?xml version="1.0" encoding="utf-8"?>
<sst xmlns="http://schemas.openxmlformats.org/spreadsheetml/2006/main" count="20" uniqueCount="18">
  <si>
    <t>Valašské Klobouky</t>
  </si>
  <si>
    <t>Obchodní společnosti</t>
  </si>
  <si>
    <t>Domácnosti</t>
  </si>
  <si>
    <t>Průmyslové společnosti</t>
  </si>
  <si>
    <t>Instituce</t>
  </si>
  <si>
    <t>Valašské Klobouky Celkem</t>
  </si>
  <si>
    <t>Vodné M3</t>
  </si>
  <si>
    <t>Stočné M3</t>
  </si>
  <si>
    <t>Srážky M3</t>
  </si>
  <si>
    <t>Průměrná spoteba na osobu a den</t>
  </si>
  <si>
    <t>Roční spotřeba</t>
  </si>
  <si>
    <t>Počet obyvatel</t>
  </si>
  <si>
    <t>2019 ČR</t>
  </si>
  <si>
    <t>2019 Zlínský kraj</t>
  </si>
  <si>
    <t>Fakturace</t>
  </si>
  <si>
    <t>Průměrná spotřeba v litrech na osobu a den</t>
  </si>
  <si>
    <t>Cena za m3     v Kč</t>
  </si>
  <si>
    <t>2020/2019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</si>
</sst>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K_č_-;\-* #,##0.00\ _K_č_-;_-* &quot;-&quot;??\ _K_č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40">
    <xf numFmtId="0" fontId="0" fillId="0" borderId="0" xfId="0"/>
    <xf numFmtId="0" fontId="4" fillId="0" borderId="0" xfId="0" applyFont="1"/>
    <xf numFmtId="0" fontId="0" fillId="0" borderId="1" xfId="0" applyBorder="1"/>
    <xf numFmtId="4" fontId="0" fillId="0" borderId="1" xfId="0" applyNumberFormat="1" applyBorder="1"/>
    <xf numFmtId="10" fontId="0" fillId="0" borderId="1" xfId="0" applyNumberFormat="1" applyBorder="1"/>
    <xf numFmtId="0" fontId="0" fillId="0" borderId="6" xfId="0" applyBorder="1"/>
    <xf numFmtId="10" fontId="0" fillId="0" borderId="6" xfId="0" applyNumberFormat="1" applyBorder="1"/>
    <xf numFmtId="0" fontId="0" fillId="0" borderId="8" xfId="0" applyBorder="1"/>
    <xf numFmtId="43" fontId="0" fillId="0" borderId="1" xfId="2" applyFont="1" applyBorder="1"/>
    <xf numFmtId="0" fontId="0" fillId="0" borderId="9" xfId="0" applyBorder="1"/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 applyAlignment="1">
      <alignment horizontal="left"/>
    </xf>
    <xf numFmtId="0" fontId="0" fillId="2" borderId="5" xfId="0" applyFill="1" applyBorder="1"/>
    <xf numFmtId="0" fontId="0" fillId="2" borderId="7" xfId="0" applyFill="1" applyBorder="1"/>
    <xf numFmtId="0" fontId="0" fillId="2" borderId="1" xfId="0" applyFill="1" applyBorder="1"/>
    <xf numFmtId="4" fontId="0" fillId="2" borderId="1" xfId="0" applyNumberFormat="1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3" fillId="0" borderId="8" xfId="0" applyNumberFormat="1" applyFont="1" applyBorder="1"/>
    <xf numFmtId="10" fontId="3" fillId="0" borderId="8" xfId="0" applyNumberFormat="1" applyFont="1" applyBorder="1"/>
    <xf numFmtId="10" fontId="3" fillId="0" borderId="9" xfId="0" applyNumberFormat="1" applyFont="1" applyBorder="1"/>
    <xf numFmtId="43" fontId="0" fillId="0" borderId="8" xfId="2" applyFont="1" applyBorder="1"/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9" xfId="0" applyFill="1" applyBorder="1" applyAlignment="1">
      <alignment horizontal="left"/>
    </xf>
    <xf numFmtId="0" fontId="0" fillId="2" borderId="20" xfId="0" applyFill="1" applyBorder="1" applyAlignment="1">
      <alignment horizontal="left"/>
    </xf>
    <xf numFmtId="0" fontId="0" fillId="2" borderId="21" xfId="0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3" xfId="0" applyFill="1" applyBorder="1" applyAlignment="1">
      <alignment horizontal="left"/>
    </xf>
    <xf numFmtId="0" fontId="0" fillId="2" borderId="3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</cellXfs>
  <cellStyles count="3">
    <cellStyle name="Čárka" xfId="2" builtinId="3"/>
    <cellStyle name="čárky 2" xfId="1" xr:uid="{00000000-0005-0000-0000-000000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BAF6A-B799-4146-9AA2-CC95423165D4}">
  <dimension ref="A1:L18"/>
  <sheetViews>
    <sheetView tabSelected="1" workbookViewId="0">
      <selection activeCell="K16" sqref="K16"/>
    </sheetView>
  </sheetViews>
  <sheetFormatPr defaultRowHeight="14.5" x14ac:dyDescent="0.35"/>
  <cols>
    <col min="1" max="1" width="19.1796875" customWidth="1"/>
    <col min="2" max="2" width="15.54296875" customWidth="1"/>
    <col min="3" max="3" width="12.26953125" customWidth="1"/>
    <col min="4" max="4" width="22.1796875" customWidth="1"/>
    <col min="5" max="6" width="11.81640625" customWidth="1"/>
    <col min="7" max="9" width="13.453125" customWidth="1"/>
    <col min="10" max="10" width="15" customWidth="1"/>
    <col min="12" max="12" width="11.36328125" customWidth="1"/>
  </cols>
  <sheetData>
    <row r="1" spans="1:12" ht="23.5" x14ac:dyDescent="0.55000000000000004">
      <c r="A1" s="1" t="s">
        <v>14</v>
      </c>
    </row>
    <row r="2" spans="1:12" ht="15" thickBot="1" x14ac:dyDescent="0.4"/>
    <row r="3" spans="1:12" x14ac:dyDescent="0.35">
      <c r="A3" s="24"/>
      <c r="B3" s="25"/>
      <c r="C3" s="26"/>
      <c r="D3" s="17" t="s">
        <v>6</v>
      </c>
      <c r="E3" s="17"/>
      <c r="F3" s="18"/>
      <c r="G3" s="17" t="s">
        <v>7</v>
      </c>
      <c r="H3" s="17"/>
      <c r="I3" s="18"/>
      <c r="J3" s="17" t="s">
        <v>8</v>
      </c>
      <c r="K3" s="17"/>
      <c r="L3" s="11"/>
    </row>
    <row r="4" spans="1:12" x14ac:dyDescent="0.35">
      <c r="A4" s="27"/>
      <c r="B4" s="28"/>
      <c r="C4" s="29"/>
      <c r="D4" s="19">
        <v>2019</v>
      </c>
      <c r="E4" s="19">
        <v>2020</v>
      </c>
      <c r="F4" s="19" t="s">
        <v>17</v>
      </c>
      <c r="G4" s="19">
        <v>2019</v>
      </c>
      <c r="H4" s="19">
        <v>2020</v>
      </c>
      <c r="I4" s="19" t="s">
        <v>17</v>
      </c>
      <c r="J4" s="19">
        <v>2019</v>
      </c>
      <c r="K4" s="19">
        <v>2020</v>
      </c>
      <c r="L4" s="19" t="s">
        <v>17</v>
      </c>
    </row>
    <row r="5" spans="1:12" x14ac:dyDescent="0.35">
      <c r="A5" s="13" t="s">
        <v>0</v>
      </c>
      <c r="B5" s="15" t="s">
        <v>1</v>
      </c>
      <c r="C5" s="16"/>
      <c r="D5" s="3">
        <v>24772</v>
      </c>
      <c r="E5" s="3">
        <v>21064</v>
      </c>
      <c r="F5" s="4">
        <f>E5/D5</f>
        <v>0.85031487162925889</v>
      </c>
      <c r="G5" s="3">
        <v>20352.040000000005</v>
      </c>
      <c r="H5" s="3">
        <v>18236.143999999997</v>
      </c>
      <c r="I5" s="4">
        <f>H5/G5</f>
        <v>0.89603518861008491</v>
      </c>
      <c r="J5" s="3">
        <v>19008.979000000003</v>
      </c>
      <c r="K5" s="3">
        <v>19435.592999999993</v>
      </c>
      <c r="L5" s="6">
        <f>K5/J5</f>
        <v>1.0224427624440002</v>
      </c>
    </row>
    <row r="6" spans="1:12" x14ac:dyDescent="0.35">
      <c r="A6" s="30"/>
      <c r="B6" s="33" t="s">
        <v>2</v>
      </c>
      <c r="C6" s="34"/>
      <c r="D6" s="3">
        <v>104031.659</v>
      </c>
      <c r="E6" s="3">
        <v>108744.19000000002</v>
      </c>
      <c r="F6" s="4">
        <f t="shared" ref="F6:F9" si="0">E6/D6</f>
        <v>1.0452990084489571</v>
      </c>
      <c r="G6" s="3">
        <v>105549.45400000001</v>
      </c>
      <c r="H6" s="3">
        <v>110424.867</v>
      </c>
      <c r="I6" s="4">
        <f t="shared" ref="I6:I9" si="1">H6/G6</f>
        <v>1.0461907931802279</v>
      </c>
      <c r="J6" s="3">
        <v>1012.5540000000002</v>
      </c>
      <c r="K6" s="3">
        <v>1028.8970000000002</v>
      </c>
      <c r="L6" s="6">
        <f t="shared" ref="L6:L9" si="2">K6/J6</f>
        <v>1.016140373747968</v>
      </c>
    </row>
    <row r="7" spans="1:12" x14ac:dyDescent="0.35">
      <c r="A7" s="31"/>
      <c r="B7" s="15" t="s">
        <v>3</v>
      </c>
      <c r="C7" s="16"/>
      <c r="D7" s="3">
        <v>2661</v>
      </c>
      <c r="E7" s="3">
        <v>3059</v>
      </c>
      <c r="F7" s="4">
        <f t="shared" si="0"/>
        <v>1.1495678316422397</v>
      </c>
      <c r="G7" s="3">
        <v>2385</v>
      </c>
      <c r="H7" s="3">
        <v>2770</v>
      </c>
      <c r="I7" s="4">
        <f t="shared" si="1"/>
        <v>1.1614255765199162</v>
      </c>
      <c r="J7" s="3">
        <v>4419.1790000000001</v>
      </c>
      <c r="K7" s="3">
        <v>4517.0539999999992</v>
      </c>
      <c r="L7" s="6">
        <f t="shared" si="2"/>
        <v>1.0221477790331641</v>
      </c>
    </row>
    <row r="8" spans="1:12" x14ac:dyDescent="0.35">
      <c r="A8" s="32"/>
      <c r="B8" s="33" t="s">
        <v>4</v>
      </c>
      <c r="C8" s="34"/>
      <c r="D8" s="3">
        <v>5665</v>
      </c>
      <c r="E8" s="3">
        <v>5817</v>
      </c>
      <c r="F8" s="4">
        <f t="shared" si="0"/>
        <v>1.0268314210061782</v>
      </c>
      <c r="G8" s="3">
        <v>4388.0010000000002</v>
      </c>
      <c r="H8" s="3">
        <v>4228.9780000000001</v>
      </c>
      <c r="I8" s="4">
        <f t="shared" si="1"/>
        <v>0.96375957981778038</v>
      </c>
      <c r="J8" s="3">
        <v>6416.4709999999995</v>
      </c>
      <c r="K8" s="3">
        <v>6508.4339999999993</v>
      </c>
      <c r="L8" s="6">
        <f t="shared" si="2"/>
        <v>1.01433233314699</v>
      </c>
    </row>
    <row r="9" spans="1:12" ht="15" thickBot="1" x14ac:dyDescent="0.4">
      <c r="A9" s="35" t="s">
        <v>5</v>
      </c>
      <c r="B9" s="36"/>
      <c r="C9" s="37"/>
      <c r="D9" s="20">
        <v>137129.65899999999</v>
      </c>
      <c r="E9" s="20">
        <v>138684.19</v>
      </c>
      <c r="F9" s="21">
        <f t="shared" si="0"/>
        <v>1.0113362128319741</v>
      </c>
      <c r="G9" s="20">
        <v>132674.49500000002</v>
      </c>
      <c r="H9" s="20">
        <v>135659.989</v>
      </c>
      <c r="I9" s="21">
        <f t="shared" si="1"/>
        <v>1.0225023958071215</v>
      </c>
      <c r="J9" s="20">
        <v>30857.183000000005</v>
      </c>
      <c r="K9" s="20">
        <v>31489.977999999996</v>
      </c>
      <c r="L9" s="22">
        <f t="shared" si="2"/>
        <v>1.0205072186919977</v>
      </c>
    </row>
    <row r="12" spans="1:12" ht="23.5" x14ac:dyDescent="0.55000000000000004">
      <c r="A12" s="1" t="s">
        <v>9</v>
      </c>
    </row>
    <row r="13" spans="1:12" ht="15" thickBot="1" x14ac:dyDescent="0.4"/>
    <row r="14" spans="1:12" ht="33.5" customHeight="1" x14ac:dyDescent="0.35">
      <c r="A14" s="10"/>
      <c r="B14" s="18" t="s">
        <v>10</v>
      </c>
      <c r="C14" s="18" t="s">
        <v>11</v>
      </c>
      <c r="D14" s="38" t="s">
        <v>15</v>
      </c>
      <c r="E14" s="39" t="s">
        <v>16</v>
      </c>
    </row>
    <row r="15" spans="1:12" x14ac:dyDescent="0.35">
      <c r="A15" s="12">
        <v>2019</v>
      </c>
      <c r="B15" s="3">
        <f>D6</f>
        <v>104031.659</v>
      </c>
      <c r="C15" s="2">
        <v>4856</v>
      </c>
      <c r="D15" s="8">
        <f>B15/C15/365*1000</f>
        <v>58.694037033693661</v>
      </c>
      <c r="E15" s="5">
        <v>38.61</v>
      </c>
    </row>
    <row r="16" spans="1:12" x14ac:dyDescent="0.35">
      <c r="A16" s="12">
        <v>2020</v>
      </c>
      <c r="B16" s="3">
        <f>E6</f>
        <v>108744.19000000002</v>
      </c>
      <c r="C16" s="2">
        <v>4864</v>
      </c>
      <c r="D16" s="8">
        <f>B16/C16/365*1000</f>
        <v>61.251909471881767</v>
      </c>
      <c r="E16" s="5">
        <v>39.89</v>
      </c>
    </row>
    <row r="17" spans="1:5" x14ac:dyDescent="0.35">
      <c r="A17" s="13" t="s">
        <v>12</v>
      </c>
      <c r="B17" s="2"/>
      <c r="C17" s="2"/>
      <c r="D17" s="8">
        <v>90.6</v>
      </c>
      <c r="E17" s="5">
        <v>39.299999999999997</v>
      </c>
    </row>
    <row r="18" spans="1:5" ht="15" thickBot="1" x14ac:dyDescent="0.4">
      <c r="A18" s="14" t="s">
        <v>13</v>
      </c>
      <c r="B18" s="7"/>
      <c r="C18" s="7"/>
      <c r="D18" s="23">
        <v>78.7</v>
      </c>
      <c r="E18" s="9">
        <v>37.200000000000003</v>
      </c>
    </row>
  </sheetData>
  <mergeCells count="8">
    <mergeCell ref="A9:C9"/>
    <mergeCell ref="D3:E3"/>
    <mergeCell ref="G3:H3"/>
    <mergeCell ref="J3:K3"/>
    <mergeCell ref="A3:C4"/>
    <mergeCell ref="A6:A8"/>
    <mergeCell ref="B6:C6"/>
    <mergeCell ref="B8:C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Petrlová Božena</dc:creator>
  <cp:lastModifiedBy>Janečková Simona</cp:lastModifiedBy>
  <dcterms:created xsi:type="dcterms:W3CDTF">2021-02-22T09:35:37Z</dcterms:created>
  <dcterms:modified xsi:type="dcterms:W3CDTF">2021-02-23T10:24:02Z</dcterms:modified>
</cp:coreProperties>
</file>