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Dokumenty\město\NSZM\obhajoba 2020\"/>
    </mc:Choice>
  </mc:AlternateContent>
  <bookViews>
    <workbookView xWindow="-120" yWindow="-120" windowWidth="29040" windowHeight="15840" activeTab="1"/>
  </bookViews>
  <sheets>
    <sheet name="Budovy MMJ" sheetId="2" r:id="rId1"/>
    <sheet name="MŠ  a ZŠ" sheetId="3" r:id="rId2"/>
  </sheets>
  <externalReferences>
    <externalReference r:id="rId3"/>
    <externalReference r:id="rId4"/>
    <externalReference r:id="rId5"/>
  </externalReferences>
  <definedNames>
    <definedName name="Distributoři">'[1]Distribuční sazby'!$D$1:$D$5</definedName>
    <definedName name="logo_vyber" hidden="1">INDIRECT(#REF!)</definedName>
    <definedName name="svyhledat_opatreni">[2]Opatření!$AW$4:$FE$54</definedName>
    <definedName name="velikostpodniku" hidden="1">'[3]pomocný list'!$A$1:$A$3</definedName>
    <definedName name="VVYHLEDAT_sazby_ČEZ">'[1]Distribuční sazby'!$D$11:$Q$23</definedName>
    <definedName name="VVYHLEDAT_sazby_EON">'[1]Distribuční sazby'!$D$29:$Q$41</definedName>
    <definedName name="VVYHLEDAT_sazby_PRE">'[1]Distribuční sazby'!$D$47:$Q$59</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74" i="3" l="1"/>
  <c r="E38" i="3" s="1"/>
  <c r="D74" i="3"/>
  <c r="D38" i="3" s="1"/>
  <c r="D50" i="3" s="1"/>
  <c r="C74" i="3"/>
  <c r="C38" i="3"/>
  <c r="E33" i="3"/>
  <c r="D33" i="3"/>
  <c r="C33" i="3"/>
  <c r="E18" i="3"/>
  <c r="D18" i="3"/>
  <c r="C18" i="3"/>
  <c r="E12" i="3"/>
  <c r="D12" i="3"/>
  <c r="C12" i="3"/>
  <c r="E9" i="3"/>
  <c r="C9" i="3"/>
  <c r="E5" i="3"/>
  <c r="D5" i="3"/>
  <c r="C5" i="3"/>
  <c r="A7" i="2" l="1"/>
  <c r="A8" i="2" s="1"/>
  <c r="A9" i="2" s="1"/>
  <c r="A10" i="2" s="1"/>
  <c r="A11" i="2" s="1"/>
  <c r="A12" i="2" s="1"/>
  <c r="A13" i="2" s="1"/>
  <c r="A14" i="2" s="1"/>
  <c r="A15" i="2" s="1"/>
  <c r="A16" i="2" s="1"/>
  <c r="A17" i="2" s="1"/>
  <c r="A18" i="2" s="1"/>
  <c r="A19" i="2" s="1"/>
  <c r="A20" i="2" s="1"/>
</calcChain>
</file>

<file path=xl/sharedStrings.xml><?xml version="1.0" encoding="utf-8"?>
<sst xmlns="http://schemas.openxmlformats.org/spreadsheetml/2006/main" count="145" uniqueCount="101">
  <si>
    <t>Elektřina</t>
  </si>
  <si>
    <t>Zemní plyn</t>
  </si>
  <si>
    <t>Spotřeby
MWh</t>
  </si>
  <si>
    <t>Náklady
tis. Kč</t>
  </si>
  <si>
    <t>Spotřeby
m3</t>
  </si>
  <si>
    <t>Spotřeby
GJ</t>
  </si>
  <si>
    <t>Radnice</t>
  </si>
  <si>
    <t>Kč jsou uvedeny vč. DPH</t>
  </si>
  <si>
    <t>Dodávka tepla</t>
  </si>
  <si>
    <t>Vodné a stočné</t>
  </si>
  <si>
    <t>č.</t>
  </si>
  <si>
    <t>MmJ</t>
  </si>
  <si>
    <t>MO/OSR</t>
  </si>
  <si>
    <t>OŽÚ</t>
  </si>
  <si>
    <t>OD</t>
  </si>
  <si>
    <t>DGM</t>
  </si>
  <si>
    <t>MP</t>
  </si>
  <si>
    <t>OSV</t>
  </si>
  <si>
    <t>Adresa
odběrného
místa</t>
  </si>
  <si>
    <t>Počet
podlaží</t>
  </si>
  <si>
    <t>Název
(uživatel)
objektu</t>
  </si>
  <si>
    <r>
      <t>Masarykovo nám. 97/</t>
    </r>
    <r>
      <rPr>
        <b/>
        <sz val="8"/>
        <rFont val="Arial Narrow"/>
        <family val="2"/>
        <charset val="238"/>
      </rPr>
      <t>1</t>
    </r>
  </si>
  <si>
    <r>
      <t>Masarykovo nám. 96/</t>
    </r>
    <r>
      <rPr>
        <b/>
        <sz val="8"/>
        <rFont val="Arial Narrow"/>
        <family val="2"/>
        <charset val="238"/>
      </rPr>
      <t>2</t>
    </r>
  </si>
  <si>
    <r>
      <t>Hluboká 108/</t>
    </r>
    <r>
      <rPr>
        <b/>
        <sz val="8"/>
        <rFont val="Arial Narrow"/>
        <family val="2"/>
        <charset val="238"/>
      </rPr>
      <t>3</t>
    </r>
  </si>
  <si>
    <r>
      <t>Čajkovského 592/</t>
    </r>
    <r>
      <rPr>
        <b/>
        <sz val="8"/>
        <rFont val="Arial Narrow"/>
        <family val="2"/>
        <charset val="238"/>
      </rPr>
      <t>5</t>
    </r>
  </si>
  <si>
    <r>
      <t>Čajkovského 593/</t>
    </r>
    <r>
      <rPr>
        <b/>
        <sz val="8"/>
        <rFont val="Arial Narrow"/>
        <family val="2"/>
        <charset val="238"/>
      </rPr>
      <t>7</t>
    </r>
  </si>
  <si>
    <r>
      <t>Třebízského 194/</t>
    </r>
    <r>
      <rPr>
        <b/>
        <sz val="8"/>
        <rFont val="Arial Narrow"/>
        <family val="2"/>
        <charset val="238"/>
      </rPr>
      <t>16</t>
    </r>
  </si>
  <si>
    <r>
      <t>Hluboká 101/</t>
    </r>
    <r>
      <rPr>
        <b/>
        <sz val="8"/>
        <rFont val="Arial Narrow"/>
        <family val="2"/>
        <charset val="238"/>
      </rPr>
      <t>8</t>
    </r>
  </si>
  <si>
    <r>
      <t>Znojemská 1089/</t>
    </r>
    <r>
      <rPr>
        <b/>
        <sz val="8"/>
        <rFont val="Arial Narrow"/>
        <family val="2"/>
        <charset val="238"/>
      </rPr>
      <t>4</t>
    </r>
  </si>
  <si>
    <r>
      <t>Křižíkova 4510/</t>
    </r>
    <r>
      <rPr>
        <b/>
        <sz val="8"/>
        <rFont val="Arial Narrow"/>
        <family val="2"/>
        <charset val="238"/>
      </rPr>
      <t>10</t>
    </r>
  </si>
  <si>
    <r>
      <t>Křižíkova 5620/</t>
    </r>
    <r>
      <rPr>
        <b/>
        <sz val="8"/>
        <rFont val="Arial Narrow"/>
        <family val="2"/>
        <charset val="238"/>
      </rPr>
      <t>10a</t>
    </r>
  </si>
  <si>
    <r>
      <t>Vrchlického 2743/</t>
    </r>
    <r>
      <rPr>
        <b/>
        <sz val="8"/>
        <rFont val="Arial Narrow"/>
        <family val="2"/>
        <charset val="238"/>
      </rPr>
      <t>16</t>
    </r>
  </si>
  <si>
    <r>
      <t>Tyršova 4875/</t>
    </r>
    <r>
      <rPr>
        <b/>
        <sz val="8"/>
        <rFont val="Arial Narrow"/>
        <family val="2"/>
        <charset val="238"/>
      </rPr>
      <t>18</t>
    </r>
  </si>
  <si>
    <r>
      <t>Masarykovo nám. 100/</t>
    </r>
    <r>
      <rPr>
        <b/>
        <sz val="8"/>
        <rFont val="Arial Narrow"/>
        <family val="2"/>
        <charset val="238"/>
      </rPr>
      <t>66</t>
    </r>
    <r>
      <rPr>
        <sz val="8"/>
        <rFont val="Arial Narrow"/>
        <family val="2"/>
        <charset val="238"/>
      </rPr>
      <t xml:space="preserve"> a 99/</t>
    </r>
    <r>
      <rPr>
        <b/>
        <sz val="8"/>
        <rFont val="Arial Narrow"/>
        <family val="2"/>
        <charset val="238"/>
      </rPr>
      <t>67</t>
    </r>
  </si>
  <si>
    <t>MO/podzemí</t>
  </si>
  <si>
    <r>
      <t>U Mincovny 82/</t>
    </r>
    <r>
      <rPr>
        <b/>
        <sz val="8"/>
        <rFont val="Arial Narrow"/>
        <family val="2"/>
        <charset val="238"/>
      </rPr>
      <t xml:space="preserve">6 </t>
    </r>
    <r>
      <rPr>
        <sz val="8"/>
        <rFont val="Arial Narrow"/>
        <family val="2"/>
        <charset val="238"/>
      </rPr>
      <t>a 83</t>
    </r>
    <r>
      <rPr>
        <b/>
        <sz val="8"/>
        <rFont val="Arial Narrow"/>
        <family val="2"/>
        <charset val="238"/>
      </rPr>
      <t>/8 *</t>
    </r>
  </si>
  <si>
    <t>* budova dlouhodobě prázdná</t>
  </si>
  <si>
    <t>** budova ve správě OSB od 2020</t>
  </si>
  <si>
    <r>
      <t>Joštova 3/</t>
    </r>
    <r>
      <rPr>
        <b/>
        <sz val="8"/>
        <rFont val="Arial Narrow"/>
        <family val="2"/>
        <charset val="238"/>
      </rPr>
      <t>3 **</t>
    </r>
  </si>
  <si>
    <t>Celková
plocha
místností
m2</t>
  </si>
  <si>
    <t>1.</t>
  </si>
  <si>
    <t>2.</t>
  </si>
  <si>
    <t>3.</t>
  </si>
  <si>
    <t>4.</t>
  </si>
  <si>
    <t>5.</t>
  </si>
  <si>
    <t>Spotřeba energií v objektech Oddělení správy budov</t>
  </si>
  <si>
    <t>č. org</t>
  </si>
  <si>
    <t>název školy</t>
  </si>
  <si>
    <t>ZŠ E. Rošického</t>
  </si>
  <si>
    <t>budova ZŠ E.R.</t>
  </si>
  <si>
    <t>jídelna E.R.</t>
  </si>
  <si>
    <t>budova Jarní</t>
  </si>
  <si>
    <t>ZŠ Nad Plovárnou</t>
  </si>
  <si>
    <t>budova školy</t>
  </si>
  <si>
    <t>dopravní hřiště</t>
  </si>
  <si>
    <t>ZŠ TGM</t>
  </si>
  <si>
    <t>družina</t>
  </si>
  <si>
    <t>ZŠ Demlova</t>
  </si>
  <si>
    <t>bazén</t>
  </si>
  <si>
    <t>nájemce</t>
  </si>
  <si>
    <t>ZŠ O. Březiny</t>
  </si>
  <si>
    <t>jídelna</t>
  </si>
  <si>
    <t>ZŠ Havlíčkova</t>
  </si>
  <si>
    <t>ZŠ Křížová</t>
  </si>
  <si>
    <t>ZŠ Kollárova</t>
  </si>
  <si>
    <t>ZŠ Seifertova</t>
  </si>
  <si>
    <t>ZŠ Jungmannova</t>
  </si>
  <si>
    <t>celkem ZŠ</t>
  </si>
  <si>
    <t>ZŠ speciální</t>
  </si>
  <si>
    <t>ZUŠ Jihlava</t>
  </si>
  <si>
    <t>MŠ Demlova 28</t>
  </si>
  <si>
    <t>Demlova 28</t>
  </si>
  <si>
    <t>Demlova 34</t>
  </si>
  <si>
    <t>Stoupy</t>
  </si>
  <si>
    <t>Na Dolech</t>
  </si>
  <si>
    <t>MŠ Mozaika</t>
  </si>
  <si>
    <t>celkem MŠ</t>
  </si>
  <si>
    <t>Dům dětí a mládeže</t>
  </si>
  <si>
    <t>CELKEM ŠKOLSTVÍ</t>
  </si>
  <si>
    <t>Městská knihovna</t>
  </si>
  <si>
    <t>Zoologická zahrada</t>
  </si>
  <si>
    <t>CELKEM OŠKT</t>
  </si>
  <si>
    <t>adresa pracoviště</t>
  </si>
  <si>
    <t>A. Důl</t>
  </si>
  <si>
    <t>Březinova 030</t>
  </si>
  <si>
    <t>Březinova 113</t>
  </si>
  <si>
    <t>Březinova 114</t>
  </si>
  <si>
    <t>Dvořákova</t>
  </si>
  <si>
    <t>Erbenova</t>
  </si>
  <si>
    <t>Fibichova</t>
  </si>
  <si>
    <t>Hálkova</t>
  </si>
  <si>
    <t>Jarní</t>
  </si>
  <si>
    <t>Mahenova</t>
  </si>
  <si>
    <t>Resslova</t>
  </si>
  <si>
    <t>Riegrova</t>
  </si>
  <si>
    <t>Ro. Havelky</t>
  </si>
  <si>
    <t>Seifertova</t>
  </si>
  <si>
    <t>Tylova</t>
  </si>
  <si>
    <t>U Dlouhé stěny</t>
  </si>
  <si>
    <t>Seifertova Jeslenka</t>
  </si>
  <si>
    <t>spotřeba vody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</si>
</sst>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 _K_č_-;\-* #,##0.00\ _K_č_-;_-* &quot;-&quot;??\ _K_č_-;_-@_-"/>
  </numFmts>
  <fonts count="8" x14ac:knownFonts="1">
    <font>
      <sz val="11"/>
      <color theme="1"/>
      <name val="Calibri"/>
      <family val="2"/>
      <charset val="238"/>
      <scheme val="minor"/>
    </font>
    <font>
      <sz val="8"/>
      <name val="Arial Narrow"/>
      <family val="2"/>
      <charset val="238"/>
    </font>
    <font>
      <b/>
      <sz val="8"/>
      <name val="Arial Narrow"/>
      <family val="2"/>
      <charset val="238"/>
    </font>
    <font>
      <b/>
      <sz val="10"/>
      <color rgb="FFC00000"/>
      <name val="Arial Narrow"/>
      <family val="2"/>
      <charset val="238"/>
    </font>
    <font>
      <i/>
      <sz val="8"/>
      <name val="Arial Narrow"/>
      <family val="2"/>
      <charset val="238"/>
    </font>
    <font>
      <b/>
      <sz val="11"/>
      <color theme="1"/>
      <name val="Calibri"/>
      <family val="2"/>
      <charset val="238"/>
      <scheme val="minor"/>
    </font>
    <font>
      <b/>
      <sz val="10"/>
      <name val="Arial"/>
      <family val="2"/>
      <charset val="238"/>
    </font>
    <font>
      <sz val="11"/>
      <name val="Calibri"/>
      <family val="2"/>
      <charset val="238"/>
      <scheme val="minor"/>
    </font>
  </fonts>
  <fills count="16">
    <fill>
      <patternFill patternType="none"/>
    </fill>
    <fill>
      <patternFill patternType="gray125"/>
    </fill>
    <fill>
      <patternFill patternType="solid">
        <fgColor theme="5" tint="0.39997558519241921"/>
        <bgColor indexed="64"/>
      </patternFill>
    </fill>
    <fill>
      <patternFill patternType="solid">
        <fgColor theme="6" tint="0.59999389629810485"/>
        <bgColor indexed="64"/>
      </patternFill>
    </fill>
    <fill>
      <patternFill patternType="solid">
        <fgColor theme="0"/>
        <bgColor indexed="64"/>
      </patternFill>
    </fill>
    <fill>
      <patternFill patternType="solid">
        <fgColor rgb="FFC00000"/>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rgb="FFFFC000"/>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thin">
        <color indexed="64"/>
      </top>
      <bottom/>
      <diagonal/>
    </border>
    <border>
      <left/>
      <right style="thin">
        <color indexed="64"/>
      </right>
      <top/>
      <bottom style="thin">
        <color indexed="64"/>
      </bottom>
      <diagonal/>
    </border>
  </borders>
  <cellStyleXfs count="1">
    <xf numFmtId="0" fontId="0" fillId="0" borderId="0"/>
  </cellStyleXfs>
  <cellXfs count="134">
    <xf numFmtId="0" fontId="0" fillId="0" borderId="0" xfId="0"/>
    <xf numFmtId="0" fontId="1" fillId="4" borderId="0" xfId="0" applyFont="1" applyFill="1" applyAlignment="1">
      <alignment horizontal="left"/>
    </xf>
    <xf numFmtId="0" fontId="1" fillId="4" borderId="0" xfId="0" applyFont="1" applyFill="1"/>
    <xf numFmtId="0" fontId="2" fillId="4" borderId="0" xfId="0" applyFont="1" applyFill="1" applyAlignment="1">
      <alignment horizontal="left"/>
    </xf>
    <xf numFmtId="0" fontId="2" fillId="4" borderId="1" xfId="0" applyFont="1" applyFill="1" applyBorder="1" applyAlignment="1">
      <alignment horizontal="center" vertical="center" wrapText="1"/>
    </xf>
    <xf numFmtId="0" fontId="2" fillId="7" borderId="1" xfId="0" applyFont="1" applyFill="1" applyBorder="1" applyAlignment="1">
      <alignment horizontal="center" vertical="center" wrapText="1"/>
    </xf>
    <xf numFmtId="0" fontId="2" fillId="8" borderId="1" xfId="0" applyFont="1" applyFill="1" applyBorder="1" applyAlignment="1">
      <alignment horizontal="center" vertical="center" wrapText="1"/>
    </xf>
    <xf numFmtId="0" fontId="2" fillId="9" borderId="1" xfId="0" applyFont="1" applyFill="1" applyBorder="1" applyAlignment="1">
      <alignment horizontal="center" vertical="center" wrapText="1"/>
    </xf>
    <xf numFmtId="0" fontId="1" fillId="4" borderId="1" xfId="0" applyFont="1" applyFill="1" applyBorder="1" applyAlignment="1">
      <alignment horizontal="left" vertical="center"/>
    </xf>
    <xf numFmtId="164" fontId="1" fillId="7" borderId="1" xfId="0" applyNumberFormat="1" applyFont="1" applyFill="1" applyBorder="1" applyAlignment="1">
      <alignment horizontal="right" vertical="center" wrapText="1"/>
    </xf>
    <xf numFmtId="164" fontId="2" fillId="7" borderId="1" xfId="0" applyNumberFormat="1" applyFont="1" applyFill="1" applyBorder="1" applyAlignment="1">
      <alignment horizontal="right" vertical="center" wrapText="1"/>
    </xf>
    <xf numFmtId="3" fontId="1" fillId="7" borderId="1" xfId="0" applyNumberFormat="1" applyFont="1" applyFill="1" applyBorder="1" applyAlignment="1">
      <alignment horizontal="right" vertical="center" wrapText="1"/>
    </xf>
    <xf numFmtId="3" fontId="1" fillId="8" borderId="1" xfId="0" applyNumberFormat="1" applyFont="1" applyFill="1" applyBorder="1" applyAlignment="1">
      <alignment horizontal="right" vertical="center" wrapText="1"/>
    </xf>
    <xf numFmtId="3" fontId="1" fillId="9" borderId="1" xfId="0" applyNumberFormat="1" applyFont="1" applyFill="1" applyBorder="1" applyAlignment="1">
      <alignment horizontal="right" vertical="center" wrapText="1"/>
    </xf>
    <xf numFmtId="0" fontId="1" fillId="4" borderId="1" xfId="0" applyFont="1" applyFill="1" applyBorder="1" applyAlignment="1">
      <alignment horizontal="center" vertical="center"/>
    </xf>
    <xf numFmtId="1" fontId="1" fillId="7" borderId="1" xfId="0" applyNumberFormat="1" applyFont="1" applyFill="1" applyBorder="1" applyAlignment="1">
      <alignment horizontal="right" vertical="center" wrapText="1"/>
    </xf>
    <xf numFmtId="0" fontId="1" fillId="4" borderId="1" xfId="0" applyFont="1" applyFill="1" applyBorder="1" applyAlignment="1">
      <alignment vertical="center"/>
    </xf>
    <xf numFmtId="0" fontId="1" fillId="4" borderId="1" xfId="0" applyFont="1" applyFill="1" applyBorder="1" applyAlignment="1">
      <alignment horizontal="center"/>
    </xf>
    <xf numFmtId="0" fontId="1" fillId="4" borderId="0" xfId="0" applyFont="1" applyFill="1" applyAlignment="1">
      <alignment horizontal="center"/>
    </xf>
    <xf numFmtId="0" fontId="1" fillId="4" borderId="0" xfId="0" applyFont="1" applyFill="1" applyAlignment="1">
      <alignment horizontal="right"/>
    </xf>
    <xf numFmtId="3" fontId="1" fillId="4" borderId="1" xfId="0" applyNumberFormat="1" applyFont="1" applyFill="1" applyBorder="1" applyAlignment="1">
      <alignment horizontal="right" vertical="center"/>
    </xf>
    <xf numFmtId="3" fontId="1" fillId="4" borderId="1" xfId="0" applyNumberFormat="1" applyFont="1" applyFill="1" applyBorder="1" applyAlignment="1">
      <alignment horizontal="right"/>
    </xf>
    <xf numFmtId="0" fontId="2" fillId="4" borderId="2" xfId="0" applyFont="1" applyFill="1" applyBorder="1" applyAlignment="1">
      <alignment horizontal="center" vertical="center" wrapText="1"/>
    </xf>
    <xf numFmtId="0" fontId="2" fillId="7"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164" fontId="1" fillId="7" borderId="11" xfId="0" applyNumberFormat="1" applyFont="1" applyFill="1" applyBorder="1" applyAlignment="1">
      <alignment horizontal="right" vertical="center" wrapText="1"/>
    </xf>
    <xf numFmtId="164" fontId="1" fillId="7" borderId="13" xfId="0" applyNumberFormat="1" applyFont="1" applyFill="1" applyBorder="1" applyAlignment="1">
      <alignment horizontal="right" vertical="center" wrapText="1"/>
    </xf>
    <xf numFmtId="164" fontId="1" fillId="7" borderId="14" xfId="0" applyNumberFormat="1" applyFont="1" applyFill="1" applyBorder="1" applyAlignment="1">
      <alignment horizontal="right" vertical="center" wrapText="1"/>
    </xf>
    <xf numFmtId="164" fontId="2" fillId="7" borderId="14" xfId="0" applyNumberFormat="1" applyFont="1" applyFill="1" applyBorder="1" applyAlignment="1">
      <alignment horizontal="right" vertical="center" wrapText="1"/>
    </xf>
    <xf numFmtId="3" fontId="1" fillId="7" borderId="14" xfId="0" applyNumberFormat="1" applyFont="1" applyFill="1" applyBorder="1" applyAlignment="1">
      <alignment horizontal="right" vertical="center" wrapText="1"/>
    </xf>
    <xf numFmtId="1" fontId="1" fillId="2" borderId="12" xfId="0" applyNumberFormat="1" applyFont="1" applyFill="1" applyBorder="1" applyAlignment="1">
      <alignment horizontal="right" vertical="center" wrapText="1"/>
    </xf>
    <xf numFmtId="1" fontId="1" fillId="7" borderId="11" xfId="0" applyNumberFormat="1" applyFont="1" applyFill="1" applyBorder="1" applyAlignment="1">
      <alignment horizontal="right" vertical="center" wrapText="1"/>
    </xf>
    <xf numFmtId="1" fontId="1" fillId="7" borderId="13" xfId="0" applyNumberFormat="1" applyFont="1" applyFill="1" applyBorder="1" applyAlignment="1">
      <alignment horizontal="right" vertical="center" wrapText="1"/>
    </xf>
    <xf numFmtId="1" fontId="1" fillId="7" borderId="14" xfId="0" applyNumberFormat="1" applyFont="1" applyFill="1" applyBorder="1" applyAlignment="1">
      <alignment horizontal="right" vertical="center" wrapText="1"/>
    </xf>
    <xf numFmtId="1" fontId="1" fillId="2" borderId="15" xfId="0" applyNumberFormat="1" applyFont="1" applyFill="1" applyBorder="1" applyAlignment="1">
      <alignment horizontal="right" vertical="center" wrapText="1"/>
    </xf>
    <xf numFmtId="0" fontId="1" fillId="4" borderId="2" xfId="0" applyFont="1" applyFill="1" applyBorder="1" applyAlignment="1">
      <alignment horizontal="center" vertical="center" wrapText="1"/>
    </xf>
    <xf numFmtId="0" fontId="1" fillId="4" borderId="2" xfId="0" applyFont="1" applyFill="1" applyBorder="1" applyAlignment="1">
      <alignment horizontal="center" vertical="center"/>
    </xf>
    <xf numFmtId="0" fontId="1" fillId="4" borderId="2" xfId="0" applyFont="1" applyFill="1" applyBorder="1" applyAlignment="1">
      <alignment horizontal="center"/>
    </xf>
    <xf numFmtId="0" fontId="2" fillId="8" borderId="11" xfId="0" applyFont="1" applyFill="1" applyBorder="1" applyAlignment="1">
      <alignment horizontal="center" vertical="center" wrapText="1"/>
    </xf>
    <xf numFmtId="3" fontId="1" fillId="8" borderId="11" xfId="0" applyNumberFormat="1" applyFont="1" applyFill="1" applyBorder="1" applyAlignment="1">
      <alignment horizontal="right" vertical="center" wrapText="1"/>
    </xf>
    <xf numFmtId="3" fontId="1" fillId="8" borderId="13" xfId="0" applyNumberFormat="1" applyFont="1" applyFill="1" applyBorder="1" applyAlignment="1">
      <alignment horizontal="right" vertical="center" wrapText="1"/>
    </xf>
    <xf numFmtId="3" fontId="1" fillId="8" borderId="14" xfId="0" applyNumberFormat="1" applyFont="1" applyFill="1" applyBorder="1" applyAlignment="1">
      <alignment horizontal="right" vertical="center" wrapText="1"/>
    </xf>
    <xf numFmtId="0" fontId="2" fillId="9" borderId="11" xfId="0" applyFont="1" applyFill="1" applyBorder="1" applyAlignment="1">
      <alignment horizontal="center" vertical="center" wrapText="1"/>
    </xf>
    <xf numFmtId="0" fontId="2" fillId="10" borderId="12" xfId="0" applyFont="1" applyFill="1" applyBorder="1" applyAlignment="1">
      <alignment horizontal="center" vertical="center" wrapText="1"/>
    </xf>
    <xf numFmtId="3" fontId="1" fillId="9" borderId="11" xfId="0" applyNumberFormat="1" applyFont="1" applyFill="1" applyBorder="1" applyAlignment="1">
      <alignment horizontal="right" vertical="center" wrapText="1"/>
    </xf>
    <xf numFmtId="3" fontId="1" fillId="10" borderId="12" xfId="0" applyNumberFormat="1" applyFont="1" applyFill="1" applyBorder="1" applyAlignment="1">
      <alignment horizontal="right" vertical="center" wrapText="1"/>
    </xf>
    <xf numFmtId="3" fontId="1" fillId="9" borderId="13" xfId="0" applyNumberFormat="1" applyFont="1" applyFill="1" applyBorder="1" applyAlignment="1">
      <alignment horizontal="right" vertical="center" wrapText="1"/>
    </xf>
    <xf numFmtId="3" fontId="1" fillId="9" borderId="14" xfId="0" applyNumberFormat="1" applyFont="1" applyFill="1" applyBorder="1" applyAlignment="1">
      <alignment horizontal="right" vertical="center" wrapText="1"/>
    </xf>
    <xf numFmtId="3" fontId="1" fillId="10" borderId="15" xfId="0" applyNumberFormat="1" applyFont="1" applyFill="1" applyBorder="1" applyAlignment="1">
      <alignment horizontal="right" vertical="center" wrapText="1"/>
    </xf>
    <xf numFmtId="0" fontId="2" fillId="6" borderId="12" xfId="0" applyFont="1" applyFill="1" applyBorder="1" applyAlignment="1">
      <alignment horizontal="center" vertical="center" wrapText="1"/>
    </xf>
    <xf numFmtId="0" fontId="1" fillId="7" borderId="11" xfId="0" applyFont="1" applyFill="1" applyBorder="1" applyAlignment="1">
      <alignment horizontal="right" vertical="center" wrapText="1"/>
    </xf>
    <xf numFmtId="3" fontId="1" fillId="6" borderId="12" xfId="0" applyNumberFormat="1" applyFont="1" applyFill="1" applyBorder="1" applyAlignment="1">
      <alignment horizontal="right" vertical="center" wrapText="1"/>
    </xf>
    <xf numFmtId="0" fontId="1" fillId="7" borderId="13" xfId="0" applyFont="1" applyFill="1" applyBorder="1" applyAlignment="1">
      <alignment horizontal="right"/>
    </xf>
    <xf numFmtId="3" fontId="1" fillId="6" borderId="15" xfId="0" applyNumberFormat="1" applyFont="1" applyFill="1" applyBorder="1" applyAlignment="1">
      <alignment horizontal="right" vertical="center" wrapText="1"/>
    </xf>
    <xf numFmtId="164" fontId="2" fillId="6" borderId="12" xfId="0" applyNumberFormat="1" applyFont="1" applyFill="1" applyBorder="1" applyAlignment="1">
      <alignment horizontal="right" vertical="center" wrapText="1"/>
    </xf>
    <xf numFmtId="164" fontId="2" fillId="6" borderId="15" xfId="0" applyNumberFormat="1" applyFont="1" applyFill="1" applyBorder="1" applyAlignment="1">
      <alignment horizontal="right" vertical="center" wrapText="1"/>
    </xf>
    <xf numFmtId="0" fontId="4" fillId="7"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9" borderId="1" xfId="0" applyFont="1" applyFill="1" applyBorder="1" applyAlignment="1">
      <alignment horizontal="center" vertical="center" wrapText="1"/>
    </xf>
    <xf numFmtId="0" fontId="4" fillId="4" borderId="0" xfId="0" applyFont="1" applyFill="1" applyAlignment="1">
      <alignment horizontal="center"/>
    </xf>
    <xf numFmtId="0" fontId="4" fillId="7" borderId="11" xfId="0" applyFont="1" applyFill="1" applyBorder="1" applyAlignment="1">
      <alignment horizontal="center" vertical="center" wrapText="1"/>
    </xf>
    <xf numFmtId="0" fontId="4" fillId="7" borderId="12" xfId="0" applyFont="1" applyFill="1" applyBorder="1" applyAlignment="1">
      <alignment horizontal="center" vertical="center" wrapText="1"/>
    </xf>
    <xf numFmtId="164" fontId="1" fillId="7" borderId="11" xfId="0" applyNumberFormat="1" applyFont="1" applyFill="1" applyBorder="1" applyAlignment="1">
      <alignment horizontal="right" vertical="center"/>
    </xf>
    <xf numFmtId="0" fontId="4" fillId="8" borderId="11" xfId="0" applyFont="1" applyFill="1" applyBorder="1" applyAlignment="1">
      <alignment horizontal="center" vertical="center" wrapText="1"/>
    </xf>
    <xf numFmtId="3" fontId="1" fillId="7" borderId="11" xfId="0" applyNumberFormat="1" applyFont="1" applyFill="1" applyBorder="1" applyAlignment="1">
      <alignment horizontal="right" vertical="center" wrapText="1"/>
    </xf>
    <xf numFmtId="3" fontId="1" fillId="7" borderId="13" xfId="0" applyNumberFormat="1" applyFont="1" applyFill="1" applyBorder="1" applyAlignment="1">
      <alignment horizontal="right" vertical="center" wrapText="1"/>
    </xf>
    <xf numFmtId="0" fontId="4" fillId="9" borderId="11" xfId="0" applyFont="1" applyFill="1" applyBorder="1" applyAlignment="1">
      <alignment horizontal="center" vertical="center" wrapText="1"/>
    </xf>
    <xf numFmtId="0" fontId="4" fillId="9" borderId="12" xfId="0" applyFont="1" applyFill="1" applyBorder="1" applyAlignment="1">
      <alignment horizontal="center" vertical="center" wrapText="1"/>
    </xf>
    <xf numFmtId="1" fontId="1" fillId="2" borderId="12" xfId="0" applyNumberFormat="1" applyFont="1" applyFill="1" applyBorder="1" applyAlignment="1">
      <alignment horizontal="right" vertical="center" wrapText="1"/>
    </xf>
    <xf numFmtId="0" fontId="0" fillId="12" borderId="1" xfId="0" applyFill="1" applyBorder="1" applyAlignment="1">
      <alignment horizontal="center" vertical="center"/>
    </xf>
    <xf numFmtId="0" fontId="0" fillId="13" borderId="1" xfId="0" applyFill="1" applyBorder="1" applyAlignment="1">
      <alignment horizontal="center" vertical="center"/>
    </xf>
    <xf numFmtId="0" fontId="0" fillId="14" borderId="1" xfId="0" applyFill="1" applyBorder="1" applyAlignment="1">
      <alignment horizontal="center" vertical="center"/>
    </xf>
    <xf numFmtId="0" fontId="0" fillId="4" borderId="1" xfId="0" applyFill="1" applyBorder="1"/>
    <xf numFmtId="0" fontId="0" fillId="15" borderId="1" xfId="0" applyFill="1" applyBorder="1"/>
    <xf numFmtId="0" fontId="0" fillId="12" borderId="1" xfId="0" applyFill="1" applyBorder="1"/>
    <xf numFmtId="0" fontId="0" fillId="13" borderId="1" xfId="0" applyFill="1" applyBorder="1"/>
    <xf numFmtId="0" fontId="0" fillId="14" borderId="1" xfId="0" applyFill="1" applyBorder="1"/>
    <xf numFmtId="0" fontId="6" fillId="15" borderId="1" xfId="0" applyFont="1" applyFill="1" applyBorder="1" applyAlignment="1">
      <alignment horizontal="center"/>
    </xf>
    <xf numFmtId="0" fontId="0" fillId="12" borderId="1" xfId="0" applyNumberFormat="1" applyFill="1" applyBorder="1" applyAlignment="1">
      <alignment horizontal="right"/>
    </xf>
    <xf numFmtId="0" fontId="0" fillId="13" borderId="1" xfId="0" applyNumberFormat="1" applyFill="1" applyBorder="1" applyAlignment="1">
      <alignment horizontal="right"/>
    </xf>
    <xf numFmtId="165" fontId="0" fillId="14" borderId="1" xfId="0" applyNumberFormat="1" applyFill="1" applyBorder="1" applyAlignment="1">
      <alignment horizontal="right"/>
    </xf>
    <xf numFmtId="0" fontId="7" fillId="4" borderId="1" xfId="0" applyFont="1" applyFill="1" applyBorder="1"/>
    <xf numFmtId="0" fontId="7" fillId="12" borderId="1" xfId="0" applyFont="1" applyFill="1" applyBorder="1"/>
    <xf numFmtId="0" fontId="7" fillId="13" borderId="1" xfId="0" applyFont="1" applyFill="1" applyBorder="1"/>
    <xf numFmtId="0" fontId="7" fillId="14" borderId="1" xfId="0" applyFont="1" applyFill="1" applyBorder="1"/>
    <xf numFmtId="165" fontId="0" fillId="0" borderId="0" xfId="0" applyNumberFormat="1"/>
    <xf numFmtId="1" fontId="1" fillId="7" borderId="1" xfId="0" applyNumberFormat="1" applyFont="1" applyFill="1" applyBorder="1" applyAlignment="1">
      <alignment horizontal="right" vertical="center" wrapText="1"/>
    </xf>
    <xf numFmtId="1" fontId="1" fillId="2" borderId="12" xfId="0" applyNumberFormat="1" applyFont="1" applyFill="1" applyBorder="1" applyAlignment="1">
      <alignment horizontal="right" vertical="center" wrapText="1"/>
    </xf>
    <xf numFmtId="3" fontId="1" fillId="9" borderId="11" xfId="0" applyNumberFormat="1" applyFont="1" applyFill="1" applyBorder="1" applyAlignment="1">
      <alignment horizontal="right" vertical="center" wrapText="1"/>
    </xf>
    <xf numFmtId="3" fontId="1" fillId="9" borderId="1" xfId="0" applyNumberFormat="1" applyFont="1" applyFill="1" applyBorder="1" applyAlignment="1">
      <alignment horizontal="right" vertical="center" wrapText="1"/>
    </xf>
    <xf numFmtId="3" fontId="1" fillId="10" borderId="12" xfId="0" applyNumberFormat="1" applyFont="1" applyFill="1" applyBorder="1" applyAlignment="1">
      <alignment horizontal="right" vertical="center" wrapText="1"/>
    </xf>
    <xf numFmtId="3" fontId="1" fillId="7" borderId="17" xfId="0" applyNumberFormat="1" applyFont="1" applyFill="1" applyBorder="1" applyAlignment="1">
      <alignment horizontal="center" vertical="center" wrapText="1"/>
    </xf>
    <xf numFmtId="3" fontId="1" fillId="7" borderId="18" xfId="0" applyNumberFormat="1" applyFont="1" applyFill="1" applyBorder="1" applyAlignment="1">
      <alignment horizontal="center" vertical="center" wrapText="1"/>
    </xf>
    <xf numFmtId="1" fontId="1" fillId="7" borderId="17" xfId="0" applyNumberFormat="1" applyFont="1" applyFill="1" applyBorder="1" applyAlignment="1">
      <alignment horizontal="center" vertical="center" wrapText="1"/>
    </xf>
    <xf numFmtId="1" fontId="1" fillId="7" borderId="18" xfId="0" applyNumberFormat="1" applyFont="1" applyFill="1" applyBorder="1" applyAlignment="1">
      <alignment horizontal="center" vertical="center" wrapText="1"/>
    </xf>
    <xf numFmtId="0" fontId="2" fillId="7" borderId="8" xfId="0" applyFont="1" applyFill="1" applyBorder="1" applyAlignment="1">
      <alignment horizontal="center" vertical="center" wrapText="1"/>
    </xf>
    <xf numFmtId="0" fontId="2" fillId="7" borderId="9" xfId="0" applyFont="1" applyFill="1" applyBorder="1" applyAlignment="1">
      <alignment horizontal="center" vertical="center" wrapText="1"/>
    </xf>
    <xf numFmtId="0" fontId="2" fillId="7" borderId="10" xfId="0" applyFont="1" applyFill="1" applyBorder="1" applyAlignment="1">
      <alignment horizontal="center" vertical="center" wrapText="1"/>
    </xf>
    <xf numFmtId="0" fontId="2" fillId="6" borderId="20" xfId="0" applyFont="1" applyFill="1" applyBorder="1" applyAlignment="1">
      <alignment horizontal="center" vertical="center"/>
    </xf>
    <xf numFmtId="0" fontId="2" fillId="6" borderId="21" xfId="0" applyFont="1" applyFill="1" applyBorder="1" applyAlignment="1">
      <alignment horizontal="center" vertical="center"/>
    </xf>
    <xf numFmtId="0" fontId="2" fillId="6" borderId="22" xfId="0" applyFont="1" applyFill="1" applyBorder="1" applyAlignment="1">
      <alignment horizontal="center" vertical="center"/>
    </xf>
    <xf numFmtId="0" fontId="2" fillId="5" borderId="16" xfId="0" applyFont="1" applyFill="1" applyBorder="1" applyAlignment="1">
      <alignment horizontal="center" vertical="center"/>
    </xf>
    <xf numFmtId="0" fontId="2" fillId="5" borderId="19" xfId="0" applyFont="1" applyFill="1" applyBorder="1" applyAlignment="1">
      <alignment horizontal="center" vertical="center"/>
    </xf>
    <xf numFmtId="0" fontId="2" fillId="5" borderId="3" xfId="0" applyFont="1" applyFill="1" applyBorder="1" applyAlignment="1">
      <alignment horizontal="center" vertical="center"/>
    </xf>
    <xf numFmtId="0" fontId="3" fillId="4" borderId="4" xfId="0" applyFont="1" applyFill="1" applyBorder="1" applyAlignment="1">
      <alignment horizontal="left" vertical="center"/>
    </xf>
    <xf numFmtId="0" fontId="3" fillId="4" borderId="5" xfId="0" applyFont="1" applyFill="1" applyBorder="1" applyAlignment="1">
      <alignment horizontal="left" vertical="center"/>
    </xf>
    <xf numFmtId="0" fontId="3" fillId="4" borderId="23" xfId="0" applyFont="1" applyFill="1" applyBorder="1" applyAlignment="1">
      <alignment horizontal="left" vertical="center"/>
    </xf>
    <xf numFmtId="0" fontId="3" fillId="4" borderId="0" xfId="0" applyFont="1" applyFill="1" applyBorder="1" applyAlignment="1">
      <alignment horizontal="left" vertical="center"/>
    </xf>
    <xf numFmtId="0" fontId="3" fillId="4" borderId="6" xfId="0" applyFont="1" applyFill="1" applyBorder="1" applyAlignment="1">
      <alignment horizontal="left" vertical="center"/>
    </xf>
    <xf numFmtId="0" fontId="3" fillId="4" borderId="7" xfId="0" applyFont="1" applyFill="1" applyBorder="1" applyAlignment="1">
      <alignment horizontal="left" vertical="center"/>
    </xf>
    <xf numFmtId="0" fontId="2" fillId="3" borderId="20" xfId="0" applyFont="1" applyFill="1" applyBorder="1" applyAlignment="1">
      <alignment horizontal="center" vertical="center"/>
    </xf>
    <xf numFmtId="0" fontId="2" fillId="3" borderId="21" xfId="0" applyFont="1" applyFill="1" applyBorder="1" applyAlignment="1">
      <alignment horizontal="center" vertical="center"/>
    </xf>
    <xf numFmtId="0" fontId="2" fillId="8" borderId="8" xfId="0" applyFont="1" applyFill="1" applyBorder="1" applyAlignment="1">
      <alignment horizontal="center" vertical="center" wrapText="1"/>
    </xf>
    <xf numFmtId="0" fontId="2" fillId="8" borderId="9" xfId="0" applyFont="1" applyFill="1" applyBorder="1" applyAlignment="1">
      <alignment horizontal="center" vertical="center" wrapText="1"/>
    </xf>
    <xf numFmtId="0" fontId="2" fillId="9" borderId="24" xfId="0" applyFont="1" applyFill="1" applyBorder="1" applyAlignment="1">
      <alignment horizontal="center" vertical="center" wrapText="1"/>
    </xf>
    <xf numFmtId="0" fontId="2" fillId="9" borderId="25" xfId="0" applyFont="1" applyFill="1" applyBorder="1" applyAlignment="1">
      <alignment horizontal="center" vertical="center" wrapText="1"/>
    </xf>
    <xf numFmtId="0" fontId="2" fillId="9" borderId="26" xfId="0" applyFont="1" applyFill="1" applyBorder="1" applyAlignment="1">
      <alignment horizontal="center" vertical="center" wrapText="1"/>
    </xf>
    <xf numFmtId="0" fontId="2" fillId="9" borderId="27" xfId="0" applyFont="1" applyFill="1" applyBorder="1" applyAlignment="1">
      <alignment horizontal="center" vertical="center"/>
    </xf>
    <xf numFmtId="0" fontId="2" fillId="9" borderId="28" xfId="0" applyFont="1" applyFill="1" applyBorder="1" applyAlignment="1">
      <alignment horizontal="center" vertical="center"/>
    </xf>
    <xf numFmtId="0" fontId="2" fillId="9" borderId="2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0" fillId="4" borderId="16" xfId="0" applyFill="1" applyBorder="1" applyAlignment="1">
      <alignment horizontal="center" vertical="center"/>
    </xf>
    <xf numFmtId="0" fontId="0" fillId="4" borderId="19" xfId="0" applyFill="1" applyBorder="1" applyAlignment="1">
      <alignment horizontal="center" vertical="center"/>
    </xf>
    <xf numFmtId="0" fontId="0" fillId="4" borderId="3" xfId="0" applyFill="1" applyBorder="1" applyAlignment="1">
      <alignment horizontal="center" vertical="center"/>
    </xf>
    <xf numFmtId="0" fontId="5" fillId="11" borderId="5" xfId="0" applyFont="1" applyFill="1" applyBorder="1" applyAlignment="1">
      <alignment horizontal="center" vertical="center"/>
    </xf>
    <xf numFmtId="0" fontId="5" fillId="11" borderId="30" xfId="0" applyFont="1" applyFill="1" applyBorder="1" applyAlignment="1">
      <alignment horizontal="center" vertical="center"/>
    </xf>
    <xf numFmtId="0" fontId="5" fillId="11" borderId="7" xfId="0" applyFont="1" applyFill="1" applyBorder="1" applyAlignment="1">
      <alignment horizontal="center" vertical="center"/>
    </xf>
    <xf numFmtId="0" fontId="5" fillId="11" borderId="31" xfId="0" applyFont="1" applyFill="1" applyBorder="1" applyAlignment="1">
      <alignment horizontal="center" vertical="center"/>
    </xf>
    <xf numFmtId="0" fontId="5" fillId="0" borderId="5" xfId="0" applyFont="1" applyBorder="1" applyAlignment="1">
      <alignment horizontal="center" vertical="center"/>
    </xf>
    <xf numFmtId="0" fontId="5" fillId="0" borderId="30" xfId="0" applyFont="1" applyBorder="1" applyAlignment="1">
      <alignment horizontal="center" vertical="center"/>
    </xf>
    <xf numFmtId="0" fontId="5" fillId="0" borderId="7" xfId="0" applyFont="1" applyBorder="1" applyAlignment="1">
      <alignment horizontal="center" vertical="center"/>
    </xf>
    <xf numFmtId="0" fontId="5" fillId="0" borderId="31" xfId="0" applyFont="1" applyBorder="1" applyAlignment="1">
      <alignment horizontal="center" vertical="center"/>
    </xf>
  </cellXfs>
  <cellStyles count="1">
    <cellStyle name="Normální" xfId="0" builtinId="0"/>
  </cellStyles>
  <dxfs count="0"/>
  <tableStyles count="0" defaultTableStyle="TableStyleMedium2"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panihel\Documents\_Energetick&#225;%20koncepce%20m&#283;sta%20Jihlava\__Eneregtick&#225;%20koncepce%20Jihlava%2020012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panihel\Documents\_Energetick&#225;%20koncepce%20m&#283;sta%20Jihlava\AP&#218;\AP&#218;%20-%20Knihovna\200113%20AP&#218;%20OP&#381;P%20Knihovna%20Jihlava%20-%20kopie.xlsb"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ondruskova\Desktop\konkr&#233;tn&#237;%20nab&#237;dky\CN%20Blatensk&#225;%20ryba.xlsb"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tribuční sazby"/>
      <sheetName val="RK"/>
      <sheetName val="Objekty výběr"/>
      <sheetName val="5.3"/>
      <sheetName val="Firmy"/>
      <sheetName val="O"/>
      <sheetName val="Tab"/>
      <sheetName val="O-filtry"/>
      <sheetName val="O-filtry výběr"/>
      <sheetName val="databáze"/>
      <sheetName val="Kotle"/>
      <sheetName val="Výběr"/>
      <sheetName val="databáze úspory"/>
      <sheetName val="Objekty"/>
      <sheetName val="1"/>
      <sheetName val="2 AÚ"/>
      <sheetName val="2 Obj š"/>
      <sheetName val="2.2 E"/>
      <sheetName val="2.2 E š"/>
      <sheetName val="2.2 E š2"/>
      <sheetName val="2.3 Leg 1"/>
      <sheetName val="2.3 Leg1 š"/>
      <sheetName val="2.3 Leg2 š"/>
      <sheetName val="3 EM"/>
      <sheetName val="3 EM š"/>
      <sheetName val="3 EM š2"/>
      <sheetName val="4 NN DS"/>
      <sheetName val="4 NN š"/>
      <sheetName val="5 VN RK"/>
      <sheetName val="5 VN š"/>
      <sheetName val="6 ÚO"/>
      <sheetName val="6 ÚO š"/>
      <sheetName val="7 Fin"/>
      <sheetName val="7 F š"/>
      <sheetName val="8 APÚ"/>
      <sheetName val="9 VO"/>
      <sheetName val="10 Z"/>
      <sheetName val="grafy"/>
    </sheetNames>
    <sheetDataSet>
      <sheetData sheetId="0">
        <row r="1">
          <cell r="D1" t="str">
            <v>ČEZ</v>
          </cell>
        </row>
        <row r="2">
          <cell r="D2" t="str">
            <v>E.ON</v>
          </cell>
        </row>
        <row r="3">
          <cell r="D3" t="str">
            <v>PRE</v>
          </cell>
        </row>
        <row r="4">
          <cell r="D4" t="str">
            <v xml:space="preserve">LDS Sever, spol. s r.o. </v>
          </cell>
        </row>
        <row r="5">
          <cell r="D5" t="str">
            <v xml:space="preserve">SV servisní, s.r.o. </v>
          </cell>
        </row>
        <row r="11">
          <cell r="D11">
            <v>21</v>
          </cell>
          <cell r="E11">
            <v>34</v>
          </cell>
          <cell r="F11">
            <v>42</v>
          </cell>
          <cell r="G11">
            <v>53</v>
          </cell>
          <cell r="H11">
            <v>67</v>
          </cell>
          <cell r="I11">
            <v>84</v>
          </cell>
          <cell r="J11">
            <v>105</v>
          </cell>
          <cell r="K11">
            <v>132</v>
          </cell>
          <cell r="L11">
            <v>168</v>
          </cell>
          <cell r="M11">
            <v>210</v>
          </cell>
          <cell r="N11">
            <v>163</v>
          </cell>
          <cell r="O11">
            <v>336</v>
          </cell>
          <cell r="P11">
            <v>2.1</v>
          </cell>
          <cell r="Q11">
            <v>0.7</v>
          </cell>
        </row>
        <row r="12">
          <cell r="D12">
            <v>50</v>
          </cell>
          <cell r="E12">
            <v>81</v>
          </cell>
          <cell r="F12">
            <v>101</v>
          </cell>
          <cell r="G12">
            <v>126</v>
          </cell>
          <cell r="H12">
            <v>161</v>
          </cell>
          <cell r="I12">
            <v>202</v>
          </cell>
          <cell r="J12">
            <v>252</v>
          </cell>
          <cell r="K12">
            <v>318</v>
          </cell>
          <cell r="L12">
            <v>403</v>
          </cell>
          <cell r="M12">
            <v>504</v>
          </cell>
          <cell r="N12">
            <v>630</v>
          </cell>
          <cell r="O12">
            <v>806</v>
          </cell>
          <cell r="P12">
            <v>5.04</v>
          </cell>
          <cell r="Q12">
            <v>1.68</v>
          </cell>
        </row>
        <row r="13">
          <cell r="D13">
            <v>486</v>
          </cell>
          <cell r="E13">
            <v>777</v>
          </cell>
          <cell r="F13">
            <v>971</v>
          </cell>
          <cell r="G13">
            <v>1214</v>
          </cell>
          <cell r="H13">
            <v>1554</v>
          </cell>
          <cell r="I13">
            <v>1943</v>
          </cell>
          <cell r="J13">
            <v>2429</v>
          </cell>
          <cell r="K13">
            <v>3060</v>
          </cell>
          <cell r="L13">
            <v>3886</v>
          </cell>
          <cell r="M13">
            <v>4857</v>
          </cell>
          <cell r="N13">
            <v>6071</v>
          </cell>
          <cell r="O13">
            <v>7771</v>
          </cell>
          <cell r="P13">
            <v>48.57</v>
          </cell>
          <cell r="Q13">
            <v>16.190000000000001</v>
          </cell>
        </row>
        <row r="14">
          <cell r="D14">
            <v>112</v>
          </cell>
          <cell r="E14">
            <v>180</v>
          </cell>
          <cell r="F14">
            <v>224</v>
          </cell>
          <cell r="G14">
            <v>281</v>
          </cell>
          <cell r="H14">
            <v>359</v>
          </cell>
          <cell r="I14">
            <v>449</v>
          </cell>
          <cell r="J14">
            <v>561</v>
          </cell>
          <cell r="K14">
            <v>707</v>
          </cell>
          <cell r="L14">
            <v>898</v>
          </cell>
          <cell r="M14">
            <v>1122</v>
          </cell>
          <cell r="N14">
            <v>1403</v>
          </cell>
          <cell r="O14">
            <v>1795</v>
          </cell>
          <cell r="P14">
            <v>11.22</v>
          </cell>
          <cell r="Q14">
            <v>3.74</v>
          </cell>
        </row>
        <row r="15">
          <cell r="D15">
            <v>320</v>
          </cell>
          <cell r="E15">
            <v>511</v>
          </cell>
          <cell r="F15">
            <v>639</v>
          </cell>
          <cell r="G15">
            <v>799</v>
          </cell>
          <cell r="H15">
            <v>1022</v>
          </cell>
          <cell r="I15">
            <v>1278</v>
          </cell>
          <cell r="J15">
            <v>1598</v>
          </cell>
          <cell r="K15">
            <v>2013</v>
          </cell>
          <cell r="L15">
            <v>2556</v>
          </cell>
          <cell r="M15">
            <v>3195</v>
          </cell>
          <cell r="N15">
            <v>3994</v>
          </cell>
          <cell r="O15">
            <v>5112</v>
          </cell>
          <cell r="P15">
            <v>31.95</v>
          </cell>
          <cell r="Q15">
            <v>10.65</v>
          </cell>
        </row>
        <row r="16">
          <cell r="D16">
            <v>112</v>
          </cell>
          <cell r="E16">
            <v>180</v>
          </cell>
          <cell r="F16">
            <v>224</v>
          </cell>
          <cell r="G16">
            <v>281</v>
          </cell>
          <cell r="H16">
            <v>359</v>
          </cell>
          <cell r="I16">
            <v>449</v>
          </cell>
          <cell r="J16">
            <v>561</v>
          </cell>
          <cell r="K16">
            <v>707</v>
          </cell>
          <cell r="L16">
            <v>898</v>
          </cell>
          <cell r="M16">
            <v>1122</v>
          </cell>
          <cell r="N16">
            <v>1403</v>
          </cell>
          <cell r="O16">
            <v>1795</v>
          </cell>
          <cell r="P16">
            <v>11.22</v>
          </cell>
          <cell r="Q16">
            <v>3.74</v>
          </cell>
        </row>
        <row r="17">
          <cell r="D17">
            <v>420</v>
          </cell>
          <cell r="E17">
            <v>672</v>
          </cell>
          <cell r="F17">
            <v>839</v>
          </cell>
          <cell r="G17">
            <v>1049</v>
          </cell>
          <cell r="H17">
            <v>1343</v>
          </cell>
          <cell r="I17">
            <v>1679</v>
          </cell>
          <cell r="J17">
            <v>2099</v>
          </cell>
          <cell r="K17">
            <v>2644</v>
          </cell>
          <cell r="L17">
            <v>3358</v>
          </cell>
          <cell r="M17">
            <v>4197</v>
          </cell>
          <cell r="N17">
            <v>5246</v>
          </cell>
          <cell r="O17">
            <v>6715</v>
          </cell>
          <cell r="P17">
            <v>41.97</v>
          </cell>
          <cell r="Q17">
            <v>13.99</v>
          </cell>
        </row>
        <row r="18">
          <cell r="D18">
            <v>423</v>
          </cell>
          <cell r="E18">
            <v>676</v>
          </cell>
          <cell r="F18">
            <v>845</v>
          </cell>
          <cell r="G18">
            <v>1057</v>
          </cell>
          <cell r="H18">
            <v>1353</v>
          </cell>
          <cell r="I18">
            <v>1691</v>
          </cell>
          <cell r="J18">
            <v>2114</v>
          </cell>
          <cell r="K18">
            <v>2663</v>
          </cell>
          <cell r="L18">
            <v>3382</v>
          </cell>
          <cell r="M18">
            <v>4227</v>
          </cell>
          <cell r="N18">
            <v>5284</v>
          </cell>
          <cell r="O18">
            <v>6763</v>
          </cell>
          <cell r="P18">
            <v>42.27</v>
          </cell>
          <cell r="Q18">
            <v>14.09</v>
          </cell>
        </row>
        <row r="19">
          <cell r="D19">
            <v>423</v>
          </cell>
          <cell r="E19">
            <v>676</v>
          </cell>
          <cell r="F19">
            <v>845</v>
          </cell>
          <cell r="G19">
            <v>1057</v>
          </cell>
          <cell r="H19">
            <v>1353</v>
          </cell>
          <cell r="I19">
            <v>1708</v>
          </cell>
          <cell r="J19">
            <v>2156</v>
          </cell>
          <cell r="K19">
            <v>2743</v>
          </cell>
          <cell r="L19">
            <v>2735</v>
          </cell>
          <cell r="M19">
            <v>5668</v>
          </cell>
          <cell r="N19">
            <v>9617</v>
          </cell>
          <cell r="O19">
            <v>13459</v>
          </cell>
          <cell r="P19">
            <v>84.12</v>
          </cell>
          <cell r="Q19">
            <v>28.04</v>
          </cell>
        </row>
        <row r="20">
          <cell r="D20">
            <v>317</v>
          </cell>
          <cell r="E20">
            <v>507</v>
          </cell>
          <cell r="F20">
            <v>634</v>
          </cell>
          <cell r="G20">
            <v>793</v>
          </cell>
          <cell r="H20">
            <v>1015</v>
          </cell>
          <cell r="I20">
            <v>1268</v>
          </cell>
          <cell r="J20">
            <v>1586</v>
          </cell>
          <cell r="K20">
            <v>1998</v>
          </cell>
          <cell r="L20">
            <v>2537</v>
          </cell>
          <cell r="M20">
            <v>3171</v>
          </cell>
          <cell r="N20">
            <v>3964</v>
          </cell>
          <cell r="O20">
            <v>5074</v>
          </cell>
          <cell r="P20">
            <v>31.71</v>
          </cell>
          <cell r="Q20">
            <v>10.57</v>
          </cell>
        </row>
        <row r="21">
          <cell r="D21">
            <v>423</v>
          </cell>
          <cell r="E21">
            <v>676</v>
          </cell>
          <cell r="F21">
            <v>845</v>
          </cell>
          <cell r="G21">
            <v>1057</v>
          </cell>
          <cell r="H21">
            <v>1353</v>
          </cell>
          <cell r="I21">
            <v>1691</v>
          </cell>
          <cell r="J21">
            <v>2114</v>
          </cell>
          <cell r="K21">
            <v>2663</v>
          </cell>
          <cell r="L21">
            <v>3382</v>
          </cell>
          <cell r="M21">
            <v>4227</v>
          </cell>
          <cell r="N21">
            <v>5284</v>
          </cell>
          <cell r="O21">
            <v>6763</v>
          </cell>
          <cell r="P21">
            <v>42.27</v>
          </cell>
          <cell r="Q21">
            <v>14.09</v>
          </cell>
        </row>
        <row r="22">
          <cell r="D22">
            <v>42.18</v>
          </cell>
          <cell r="E22">
            <v>42.18</v>
          </cell>
          <cell r="F22">
            <v>42.18</v>
          </cell>
          <cell r="G22">
            <v>42.18</v>
          </cell>
          <cell r="H22">
            <v>42.18</v>
          </cell>
          <cell r="I22">
            <v>42.18</v>
          </cell>
          <cell r="J22">
            <v>42.18</v>
          </cell>
          <cell r="K22">
            <v>42.18</v>
          </cell>
          <cell r="L22">
            <v>42.18</v>
          </cell>
          <cell r="M22">
            <v>42.18</v>
          </cell>
          <cell r="N22">
            <v>42.18</v>
          </cell>
          <cell r="O22">
            <v>42.18</v>
          </cell>
          <cell r="P22">
            <v>42.18</v>
          </cell>
          <cell r="Q22">
            <v>42.18</v>
          </cell>
        </row>
        <row r="23">
          <cell r="D23">
            <v>107</v>
          </cell>
          <cell r="E23">
            <v>171</v>
          </cell>
          <cell r="F23">
            <v>214</v>
          </cell>
          <cell r="G23">
            <v>267</v>
          </cell>
          <cell r="H23">
            <v>342</v>
          </cell>
          <cell r="I23">
            <v>427</v>
          </cell>
          <cell r="J23">
            <v>534</v>
          </cell>
          <cell r="K23">
            <v>673</v>
          </cell>
          <cell r="L23">
            <v>854</v>
          </cell>
          <cell r="M23">
            <v>1068</v>
          </cell>
          <cell r="N23">
            <v>1335</v>
          </cell>
          <cell r="O23">
            <v>1709</v>
          </cell>
          <cell r="P23">
            <v>10.68</v>
          </cell>
          <cell r="Q23">
            <v>3.56</v>
          </cell>
        </row>
        <row r="29">
          <cell r="D29">
            <v>17</v>
          </cell>
          <cell r="E29">
            <v>28</v>
          </cell>
          <cell r="F29">
            <v>35</v>
          </cell>
          <cell r="G29">
            <v>44</v>
          </cell>
          <cell r="H29">
            <v>56</v>
          </cell>
          <cell r="I29">
            <v>70</v>
          </cell>
          <cell r="J29">
            <v>87</v>
          </cell>
          <cell r="K29">
            <v>110</v>
          </cell>
          <cell r="L29">
            <v>139</v>
          </cell>
          <cell r="M29">
            <v>174</v>
          </cell>
          <cell r="N29">
            <v>218</v>
          </cell>
          <cell r="O29">
            <v>278</v>
          </cell>
          <cell r="P29">
            <v>1.74</v>
          </cell>
          <cell r="Q29">
            <v>0.57999999999999996</v>
          </cell>
        </row>
        <row r="30">
          <cell r="D30">
            <v>26</v>
          </cell>
          <cell r="E30">
            <v>89</v>
          </cell>
          <cell r="F30">
            <v>111</v>
          </cell>
          <cell r="G30">
            <v>139</v>
          </cell>
          <cell r="H30">
            <v>178</v>
          </cell>
          <cell r="I30">
            <v>222</v>
          </cell>
          <cell r="J30">
            <v>278</v>
          </cell>
          <cell r="K30">
            <v>350</v>
          </cell>
          <cell r="L30">
            <v>444</v>
          </cell>
          <cell r="M30">
            <v>555</v>
          </cell>
          <cell r="N30">
            <v>694</v>
          </cell>
          <cell r="O30">
            <v>888</v>
          </cell>
          <cell r="P30">
            <v>5.55</v>
          </cell>
          <cell r="Q30">
            <v>1.85</v>
          </cell>
        </row>
        <row r="31">
          <cell r="D31">
            <v>574</v>
          </cell>
          <cell r="E31">
            <v>918</v>
          </cell>
          <cell r="F31">
            <v>1147</v>
          </cell>
          <cell r="G31">
            <v>1434</v>
          </cell>
          <cell r="H31">
            <v>1836</v>
          </cell>
          <cell r="I31">
            <v>2294</v>
          </cell>
          <cell r="J31">
            <v>2868</v>
          </cell>
          <cell r="K31">
            <v>3614</v>
          </cell>
          <cell r="L31">
            <v>4589</v>
          </cell>
          <cell r="M31">
            <v>5736</v>
          </cell>
          <cell r="N31">
            <v>7170</v>
          </cell>
          <cell r="O31">
            <v>9178</v>
          </cell>
          <cell r="P31">
            <v>57.36</v>
          </cell>
          <cell r="Q31">
            <v>19.12</v>
          </cell>
        </row>
        <row r="32">
          <cell r="D32">
            <v>133</v>
          </cell>
          <cell r="E32">
            <v>213</v>
          </cell>
          <cell r="F32">
            <v>266</v>
          </cell>
          <cell r="G32">
            <v>332</v>
          </cell>
          <cell r="H32">
            <v>425</v>
          </cell>
          <cell r="I32">
            <v>532</v>
          </cell>
          <cell r="J32">
            <v>665</v>
          </cell>
          <cell r="K32">
            <v>837</v>
          </cell>
          <cell r="L32">
            <v>1063</v>
          </cell>
          <cell r="M32">
            <v>1329</v>
          </cell>
          <cell r="N32">
            <v>1661</v>
          </cell>
          <cell r="O32">
            <v>2126</v>
          </cell>
          <cell r="P32">
            <v>13.29</v>
          </cell>
          <cell r="Q32">
            <v>4.43</v>
          </cell>
        </row>
        <row r="33">
          <cell r="D33">
            <v>359</v>
          </cell>
          <cell r="E33">
            <v>574</v>
          </cell>
          <cell r="F33">
            <v>717</v>
          </cell>
          <cell r="G33">
            <v>896</v>
          </cell>
          <cell r="H33">
            <v>1147</v>
          </cell>
          <cell r="I33">
            <v>1434</v>
          </cell>
          <cell r="J33">
            <v>1793</v>
          </cell>
          <cell r="K33">
            <v>2259</v>
          </cell>
          <cell r="L33">
            <v>2868</v>
          </cell>
          <cell r="M33">
            <v>3585</v>
          </cell>
          <cell r="N33">
            <v>4481</v>
          </cell>
          <cell r="O33">
            <v>5736</v>
          </cell>
          <cell r="P33">
            <v>35.85</v>
          </cell>
          <cell r="Q33">
            <v>11.95</v>
          </cell>
        </row>
        <row r="34">
          <cell r="D34">
            <v>133</v>
          </cell>
          <cell r="E34">
            <v>213</v>
          </cell>
          <cell r="F34">
            <v>266</v>
          </cell>
          <cell r="G34">
            <v>332</v>
          </cell>
          <cell r="H34">
            <v>425</v>
          </cell>
          <cell r="I34">
            <v>532</v>
          </cell>
          <cell r="J34">
            <v>665</v>
          </cell>
          <cell r="K34">
            <v>837</v>
          </cell>
          <cell r="L34">
            <v>1063</v>
          </cell>
          <cell r="M34">
            <v>1329</v>
          </cell>
          <cell r="N34">
            <v>1661</v>
          </cell>
          <cell r="O34">
            <v>2126</v>
          </cell>
          <cell r="P34">
            <v>13.29</v>
          </cell>
          <cell r="Q34">
            <v>4.43</v>
          </cell>
        </row>
        <row r="35">
          <cell r="D35">
            <v>430</v>
          </cell>
          <cell r="E35">
            <v>688</v>
          </cell>
          <cell r="F35">
            <v>860</v>
          </cell>
          <cell r="G35">
            <v>1076</v>
          </cell>
          <cell r="H35">
            <v>1377</v>
          </cell>
          <cell r="I35">
            <v>1721</v>
          </cell>
          <cell r="J35">
            <v>2151</v>
          </cell>
          <cell r="K35">
            <v>2710</v>
          </cell>
          <cell r="L35">
            <v>3442</v>
          </cell>
          <cell r="M35">
            <v>4302</v>
          </cell>
          <cell r="N35">
            <v>5378</v>
          </cell>
          <cell r="O35">
            <v>6883</v>
          </cell>
          <cell r="P35">
            <v>43.02</v>
          </cell>
          <cell r="Q35">
            <v>14.34</v>
          </cell>
        </row>
        <row r="36">
          <cell r="D36">
            <v>437</v>
          </cell>
          <cell r="E36">
            <v>699</v>
          </cell>
          <cell r="F36">
            <v>874</v>
          </cell>
          <cell r="G36">
            <v>1092</v>
          </cell>
          <cell r="H36">
            <v>1398</v>
          </cell>
          <cell r="I36">
            <v>1747</v>
          </cell>
          <cell r="J36">
            <v>2184</v>
          </cell>
          <cell r="K36">
            <v>2752</v>
          </cell>
          <cell r="L36">
            <v>3494</v>
          </cell>
          <cell r="M36">
            <v>4368</v>
          </cell>
          <cell r="N36">
            <v>5460</v>
          </cell>
          <cell r="O36">
            <v>6989</v>
          </cell>
          <cell r="P36">
            <v>43.68</v>
          </cell>
          <cell r="Q36">
            <v>14.56</v>
          </cell>
        </row>
        <row r="37">
          <cell r="D37">
            <v>437</v>
          </cell>
          <cell r="E37">
            <v>699</v>
          </cell>
          <cell r="F37">
            <v>874</v>
          </cell>
          <cell r="G37">
            <v>1092</v>
          </cell>
          <cell r="H37">
            <v>1398</v>
          </cell>
          <cell r="I37">
            <v>1765</v>
          </cell>
          <cell r="J37">
            <v>2228</v>
          </cell>
          <cell r="K37">
            <v>2836</v>
          </cell>
          <cell r="L37">
            <v>3695</v>
          </cell>
          <cell r="M37">
            <v>5381</v>
          </cell>
          <cell r="N37">
            <v>8782</v>
          </cell>
          <cell r="O37">
            <v>13747</v>
          </cell>
          <cell r="P37">
            <v>85.92</v>
          </cell>
          <cell r="Q37">
            <v>28.64</v>
          </cell>
        </row>
        <row r="38">
          <cell r="D38">
            <v>328</v>
          </cell>
          <cell r="E38">
            <v>524</v>
          </cell>
          <cell r="F38">
            <v>655</v>
          </cell>
          <cell r="G38">
            <v>819</v>
          </cell>
          <cell r="H38">
            <v>1048</v>
          </cell>
          <cell r="I38">
            <v>1310</v>
          </cell>
          <cell r="J38">
            <v>1638</v>
          </cell>
          <cell r="K38">
            <v>2064</v>
          </cell>
          <cell r="L38">
            <v>2621</v>
          </cell>
          <cell r="M38">
            <v>3276</v>
          </cell>
          <cell r="N38">
            <v>4095</v>
          </cell>
          <cell r="O38">
            <v>5242</v>
          </cell>
          <cell r="P38">
            <v>32.76</v>
          </cell>
          <cell r="Q38">
            <v>10.92</v>
          </cell>
        </row>
        <row r="39">
          <cell r="D39">
            <v>437</v>
          </cell>
          <cell r="E39">
            <v>699</v>
          </cell>
          <cell r="F39">
            <v>874</v>
          </cell>
          <cell r="G39">
            <v>1092</v>
          </cell>
          <cell r="H39">
            <v>1398</v>
          </cell>
          <cell r="I39">
            <v>1747</v>
          </cell>
          <cell r="J39">
            <v>2184</v>
          </cell>
          <cell r="K39">
            <v>2752</v>
          </cell>
          <cell r="L39">
            <v>3494</v>
          </cell>
          <cell r="M39">
            <v>4368</v>
          </cell>
          <cell r="N39">
            <v>5460</v>
          </cell>
          <cell r="O39">
            <v>6989</v>
          </cell>
          <cell r="P39">
            <v>43.68</v>
          </cell>
          <cell r="Q39">
            <v>14.56</v>
          </cell>
        </row>
        <row r="40">
          <cell r="D40">
            <v>44.64</v>
          </cell>
          <cell r="E40">
            <v>44.64</v>
          </cell>
          <cell r="F40">
            <v>44.64</v>
          </cell>
          <cell r="G40">
            <v>44.64</v>
          </cell>
          <cell r="H40">
            <v>44.64</v>
          </cell>
          <cell r="I40">
            <v>44.64</v>
          </cell>
          <cell r="J40">
            <v>44.64</v>
          </cell>
          <cell r="K40">
            <v>44.64</v>
          </cell>
          <cell r="L40">
            <v>44.64</v>
          </cell>
          <cell r="M40">
            <v>44.64</v>
          </cell>
          <cell r="N40">
            <v>44.64</v>
          </cell>
          <cell r="O40">
            <v>44.64</v>
          </cell>
          <cell r="P40">
            <v>44.64</v>
          </cell>
          <cell r="Q40">
            <v>44.64</v>
          </cell>
        </row>
        <row r="41">
          <cell r="D41">
            <v>116</v>
          </cell>
          <cell r="E41">
            <v>185</v>
          </cell>
          <cell r="F41">
            <v>232</v>
          </cell>
          <cell r="G41">
            <v>290</v>
          </cell>
          <cell r="H41">
            <v>371</v>
          </cell>
          <cell r="I41">
            <v>463</v>
          </cell>
          <cell r="J41">
            <v>579</v>
          </cell>
          <cell r="K41">
            <v>730</v>
          </cell>
          <cell r="L41">
            <v>926</v>
          </cell>
          <cell r="M41">
            <v>1158</v>
          </cell>
          <cell r="N41">
            <v>1448</v>
          </cell>
          <cell r="O41">
            <v>1853</v>
          </cell>
          <cell r="P41">
            <v>11.58</v>
          </cell>
          <cell r="Q41">
            <v>3.86</v>
          </cell>
        </row>
        <row r="47">
          <cell r="D47">
            <v>21</v>
          </cell>
          <cell r="E47">
            <v>33</v>
          </cell>
          <cell r="F47">
            <v>41</v>
          </cell>
          <cell r="G47">
            <v>52</v>
          </cell>
          <cell r="H47">
            <v>66</v>
          </cell>
          <cell r="I47">
            <v>83</v>
          </cell>
          <cell r="J47">
            <v>104</v>
          </cell>
          <cell r="K47">
            <v>130</v>
          </cell>
          <cell r="L47">
            <v>166</v>
          </cell>
          <cell r="M47">
            <v>207</v>
          </cell>
          <cell r="N47">
            <v>259</v>
          </cell>
          <cell r="O47">
            <v>331</v>
          </cell>
          <cell r="P47">
            <v>2.0699999999999998</v>
          </cell>
          <cell r="Q47">
            <v>0.69</v>
          </cell>
        </row>
        <row r="48">
          <cell r="D48">
            <v>50</v>
          </cell>
          <cell r="E48">
            <v>80</v>
          </cell>
          <cell r="F48">
            <v>100</v>
          </cell>
          <cell r="G48">
            <v>125</v>
          </cell>
          <cell r="H48">
            <v>159</v>
          </cell>
          <cell r="I48">
            <v>199</v>
          </cell>
          <cell r="J48">
            <v>249</v>
          </cell>
          <cell r="K48">
            <v>314</v>
          </cell>
          <cell r="L48">
            <v>398</v>
          </cell>
          <cell r="M48">
            <v>498</v>
          </cell>
          <cell r="N48">
            <v>623</v>
          </cell>
          <cell r="O48">
            <v>797</v>
          </cell>
          <cell r="P48">
            <v>4.9800000000000004</v>
          </cell>
          <cell r="Q48">
            <v>1.66</v>
          </cell>
        </row>
        <row r="49">
          <cell r="D49">
            <v>524</v>
          </cell>
          <cell r="E49">
            <v>838</v>
          </cell>
          <cell r="F49">
            <v>1048</v>
          </cell>
          <cell r="G49">
            <v>1310</v>
          </cell>
          <cell r="H49">
            <v>1676</v>
          </cell>
          <cell r="I49">
            <v>2095</v>
          </cell>
          <cell r="J49">
            <v>2619</v>
          </cell>
          <cell r="K49">
            <v>3300</v>
          </cell>
          <cell r="L49">
            <v>4190</v>
          </cell>
          <cell r="M49">
            <v>5238</v>
          </cell>
          <cell r="N49">
            <v>6548</v>
          </cell>
          <cell r="O49">
            <v>8381</v>
          </cell>
          <cell r="P49">
            <v>52.38</v>
          </cell>
          <cell r="Q49">
            <v>17.46</v>
          </cell>
        </row>
        <row r="50">
          <cell r="D50">
            <v>125</v>
          </cell>
          <cell r="E50">
            <v>201</v>
          </cell>
          <cell r="F50">
            <v>251</v>
          </cell>
          <cell r="G50">
            <v>314</v>
          </cell>
          <cell r="H50">
            <v>401</v>
          </cell>
          <cell r="I50">
            <v>502</v>
          </cell>
          <cell r="J50">
            <v>627</v>
          </cell>
          <cell r="K50">
            <v>790</v>
          </cell>
          <cell r="L50">
            <v>1003</v>
          </cell>
          <cell r="M50">
            <v>1254</v>
          </cell>
          <cell r="N50">
            <v>1568</v>
          </cell>
          <cell r="O50">
            <v>2006</v>
          </cell>
          <cell r="P50">
            <v>12.54</v>
          </cell>
          <cell r="Q50">
            <v>4.18</v>
          </cell>
        </row>
        <row r="51">
          <cell r="D51">
            <v>330</v>
          </cell>
          <cell r="E51">
            <v>528</v>
          </cell>
          <cell r="F51">
            <v>659</v>
          </cell>
          <cell r="G51">
            <v>824</v>
          </cell>
          <cell r="H51">
            <v>1055</v>
          </cell>
          <cell r="I51">
            <v>1319</v>
          </cell>
          <cell r="J51">
            <v>1649</v>
          </cell>
          <cell r="K51">
            <v>2077</v>
          </cell>
          <cell r="L51">
            <v>2638</v>
          </cell>
          <cell r="M51">
            <v>3297</v>
          </cell>
          <cell r="N51">
            <v>4121</v>
          </cell>
          <cell r="O51">
            <v>5275</v>
          </cell>
          <cell r="P51">
            <v>32.97</v>
          </cell>
          <cell r="Q51">
            <v>10.99</v>
          </cell>
        </row>
        <row r="52">
          <cell r="D52">
            <v>125</v>
          </cell>
          <cell r="E52">
            <v>201</v>
          </cell>
          <cell r="F52">
            <v>251</v>
          </cell>
          <cell r="G52">
            <v>314</v>
          </cell>
          <cell r="H52">
            <v>401</v>
          </cell>
          <cell r="I52">
            <v>502</v>
          </cell>
          <cell r="J52">
            <v>627</v>
          </cell>
          <cell r="K52">
            <v>790</v>
          </cell>
          <cell r="L52">
            <v>1003</v>
          </cell>
          <cell r="M52">
            <v>1254</v>
          </cell>
          <cell r="N52">
            <v>1568</v>
          </cell>
          <cell r="O52">
            <v>2006</v>
          </cell>
          <cell r="P52">
            <v>12.54</v>
          </cell>
          <cell r="Q52">
            <v>4.18</v>
          </cell>
        </row>
        <row r="53">
          <cell r="D53">
            <v>398</v>
          </cell>
          <cell r="E53">
            <v>637</v>
          </cell>
          <cell r="F53">
            <v>797</v>
          </cell>
          <cell r="G53">
            <v>996</v>
          </cell>
          <cell r="H53">
            <v>1275</v>
          </cell>
          <cell r="I53">
            <v>1594</v>
          </cell>
          <cell r="J53">
            <v>1992</v>
          </cell>
          <cell r="K53">
            <v>2510</v>
          </cell>
          <cell r="L53">
            <v>3187</v>
          </cell>
          <cell r="M53">
            <v>3984</v>
          </cell>
          <cell r="N53">
            <v>4980</v>
          </cell>
          <cell r="O53">
            <v>6374</v>
          </cell>
          <cell r="P53">
            <v>39.840000000000003</v>
          </cell>
          <cell r="Q53">
            <v>13.28</v>
          </cell>
        </row>
        <row r="54">
          <cell r="D54">
            <v>407</v>
          </cell>
          <cell r="E54">
            <v>652</v>
          </cell>
          <cell r="F54">
            <v>815</v>
          </cell>
          <cell r="G54">
            <v>1019</v>
          </cell>
          <cell r="H54">
            <v>1304</v>
          </cell>
          <cell r="I54">
            <v>1630</v>
          </cell>
          <cell r="J54">
            <v>2037</v>
          </cell>
          <cell r="K54">
            <v>2567</v>
          </cell>
          <cell r="L54">
            <v>3259</v>
          </cell>
          <cell r="M54">
            <v>4074</v>
          </cell>
          <cell r="N54">
            <v>5093</v>
          </cell>
          <cell r="O54">
            <v>6518</v>
          </cell>
          <cell r="P54">
            <v>40.74</v>
          </cell>
          <cell r="Q54">
            <v>13.58</v>
          </cell>
        </row>
        <row r="55">
          <cell r="D55">
            <v>407</v>
          </cell>
          <cell r="E55">
            <v>652</v>
          </cell>
          <cell r="F55">
            <v>815</v>
          </cell>
          <cell r="G55">
            <v>1018</v>
          </cell>
          <cell r="H55">
            <v>1304</v>
          </cell>
          <cell r="I55">
            <v>1646</v>
          </cell>
          <cell r="J55">
            <v>2078</v>
          </cell>
          <cell r="K55">
            <v>2644</v>
          </cell>
          <cell r="L55">
            <v>3518</v>
          </cell>
          <cell r="M55">
            <v>5219</v>
          </cell>
          <cell r="N55">
            <v>9344</v>
          </cell>
          <cell r="O55">
            <v>12080</v>
          </cell>
          <cell r="P55">
            <v>75.5</v>
          </cell>
          <cell r="Q55">
            <v>25.17</v>
          </cell>
        </row>
        <row r="56">
          <cell r="D56">
            <v>305</v>
          </cell>
          <cell r="E56">
            <v>489</v>
          </cell>
          <cell r="F56">
            <v>611</v>
          </cell>
          <cell r="G56">
            <v>764</v>
          </cell>
          <cell r="H56">
            <v>977</v>
          </cell>
          <cell r="I56">
            <v>1222</v>
          </cell>
          <cell r="J56">
            <v>1527</v>
          </cell>
          <cell r="K56">
            <v>1924</v>
          </cell>
          <cell r="L56">
            <v>2443</v>
          </cell>
          <cell r="M56">
            <v>3054</v>
          </cell>
          <cell r="N56">
            <v>3818</v>
          </cell>
          <cell r="O56">
            <v>4886</v>
          </cell>
          <cell r="P56">
            <v>30.54</v>
          </cell>
          <cell r="Q56">
            <v>10.18</v>
          </cell>
        </row>
        <row r="57">
          <cell r="D57">
            <v>407</v>
          </cell>
          <cell r="E57">
            <v>652</v>
          </cell>
          <cell r="F57">
            <v>815</v>
          </cell>
          <cell r="G57">
            <v>1019</v>
          </cell>
          <cell r="H57">
            <v>1304</v>
          </cell>
          <cell r="I57">
            <v>1630</v>
          </cell>
          <cell r="J57">
            <v>2037</v>
          </cell>
          <cell r="K57">
            <v>2567</v>
          </cell>
          <cell r="L57">
            <v>3259</v>
          </cell>
          <cell r="M57">
            <v>4074</v>
          </cell>
          <cell r="N57">
            <v>5093</v>
          </cell>
          <cell r="O57">
            <v>6518</v>
          </cell>
          <cell r="P57">
            <v>40.74</v>
          </cell>
          <cell r="Q57">
            <v>13.58</v>
          </cell>
        </row>
        <row r="58">
          <cell r="D58">
            <v>43.27</v>
          </cell>
          <cell r="E58">
            <v>43.27</v>
          </cell>
          <cell r="F58">
            <v>43.27</v>
          </cell>
          <cell r="G58">
            <v>43.27</v>
          </cell>
          <cell r="H58">
            <v>43.27</v>
          </cell>
          <cell r="I58">
            <v>43.27</v>
          </cell>
          <cell r="J58">
            <v>43.27</v>
          </cell>
          <cell r="K58">
            <v>43.27</v>
          </cell>
          <cell r="L58">
            <v>43.27</v>
          </cell>
          <cell r="M58">
            <v>43.27</v>
          </cell>
          <cell r="N58">
            <v>43.27</v>
          </cell>
          <cell r="O58">
            <v>43.27</v>
          </cell>
          <cell r="P58">
            <v>43.27</v>
          </cell>
          <cell r="Q58">
            <v>43.27</v>
          </cell>
        </row>
        <row r="59">
          <cell r="D59">
            <v>112</v>
          </cell>
          <cell r="E59">
            <v>180</v>
          </cell>
          <cell r="F59">
            <v>224</v>
          </cell>
          <cell r="G59">
            <v>281</v>
          </cell>
          <cell r="H59">
            <v>359</v>
          </cell>
          <cell r="I59">
            <v>449</v>
          </cell>
          <cell r="J59">
            <v>561</v>
          </cell>
          <cell r="K59">
            <v>707</v>
          </cell>
          <cell r="L59">
            <v>898</v>
          </cell>
          <cell r="M59">
            <v>1122</v>
          </cell>
          <cell r="N59">
            <v>1403</v>
          </cell>
          <cell r="O59">
            <v>1795</v>
          </cell>
          <cell r="P59">
            <v>11.22</v>
          </cell>
          <cell r="Q59">
            <v>3.74</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bjekty"/>
      <sheetName val="Spotřeby"/>
      <sheetName val="Opatření"/>
      <sheetName val="Mezivýpočty"/>
      <sheetName val="MV-PENB"/>
      <sheetName val="Databaze"/>
      <sheetName val="APÚ_Úvod"/>
      <sheetName val="APÚ_Prolog"/>
      <sheetName val="APÚ_Ident."/>
      <sheetName val="APÚ_Dotace"/>
      <sheetName val="APÚ_Stávající"/>
      <sheetName val="APÚ_Spotřeby"/>
      <sheetName val="APÚ_Opatření"/>
      <sheetName val="APÚ_Body"/>
      <sheetName val="EP_Úvod"/>
      <sheetName val="EP_Stávající"/>
      <sheetName val="EP_Spotřeby"/>
      <sheetName val="EP_Opatření"/>
      <sheetName val="EP_Eko"/>
      <sheetName val="EP_Závěr"/>
      <sheetName val="EP_Přílohy"/>
    </sheetNames>
    <sheetDataSet>
      <sheetData sheetId="0"/>
      <sheetData sheetId="1"/>
      <sheetData sheetId="2">
        <row r="4">
          <cell r="AW4">
            <v>1</v>
          </cell>
          <cell r="AX4">
            <v>2</v>
          </cell>
          <cell r="AY4">
            <v>3</v>
          </cell>
          <cell r="AZ4">
            <v>4</v>
          </cell>
          <cell r="BA4">
            <v>5</v>
          </cell>
          <cell r="BB4">
            <v>6</v>
          </cell>
          <cell r="BC4">
            <v>7</v>
          </cell>
          <cell r="BD4">
            <v>8</v>
          </cell>
          <cell r="BE4">
            <v>9</v>
          </cell>
          <cell r="BF4">
            <v>10</v>
          </cell>
          <cell r="BG4">
            <v>11</v>
          </cell>
          <cell r="BH4">
            <v>12</v>
          </cell>
          <cell r="BI4">
            <v>13</v>
          </cell>
          <cell r="BJ4">
            <v>14</v>
          </cell>
          <cell r="BK4">
            <v>15</v>
          </cell>
          <cell r="BL4">
            <v>16</v>
          </cell>
          <cell r="BM4">
            <v>17</v>
          </cell>
          <cell r="BN4">
            <v>18</v>
          </cell>
          <cell r="BO4">
            <v>19</v>
          </cell>
          <cell r="BP4">
            <v>20</v>
          </cell>
          <cell r="BQ4">
            <v>21</v>
          </cell>
          <cell r="BR4">
            <v>22</v>
          </cell>
          <cell r="BS4">
            <v>23</v>
          </cell>
          <cell r="BT4">
            <v>24</v>
          </cell>
          <cell r="BU4">
            <v>25</v>
          </cell>
          <cell r="BV4">
            <v>26</v>
          </cell>
          <cell r="BW4">
            <v>27</v>
          </cell>
          <cell r="BX4">
            <v>28</v>
          </cell>
          <cell r="BY4">
            <v>29</v>
          </cell>
          <cell r="BZ4">
            <v>30</v>
          </cell>
          <cell r="CA4">
            <v>31</v>
          </cell>
          <cell r="CB4">
            <v>32</v>
          </cell>
          <cell r="CC4">
            <v>33</v>
          </cell>
          <cell r="CD4">
            <v>34</v>
          </cell>
          <cell r="CE4">
            <v>35</v>
          </cell>
          <cell r="CF4">
            <v>36</v>
          </cell>
          <cell r="CG4">
            <v>37</v>
          </cell>
          <cell r="CH4">
            <v>38</v>
          </cell>
          <cell r="CI4">
            <v>39</v>
          </cell>
          <cell r="CJ4">
            <v>40</v>
          </cell>
          <cell r="CK4">
            <v>41</v>
          </cell>
          <cell r="CL4">
            <v>42</v>
          </cell>
          <cell r="CM4">
            <v>43</v>
          </cell>
          <cell r="CN4">
            <v>44</v>
          </cell>
          <cell r="CO4">
            <v>45</v>
          </cell>
          <cell r="CP4">
            <v>46</v>
          </cell>
          <cell r="CQ4">
            <v>47</v>
          </cell>
          <cell r="CR4">
            <v>48</v>
          </cell>
          <cell r="CS4">
            <v>49</v>
          </cell>
          <cell r="CT4">
            <v>50</v>
          </cell>
          <cell r="CU4">
            <v>51</v>
          </cell>
          <cell r="CV4">
            <v>52</v>
          </cell>
          <cell r="CW4">
            <v>53</v>
          </cell>
          <cell r="CX4">
            <v>54</v>
          </cell>
          <cell r="CY4">
            <v>55</v>
          </cell>
          <cell r="CZ4">
            <v>56</v>
          </cell>
          <cell r="DA4">
            <v>57</v>
          </cell>
          <cell r="DB4">
            <v>58</v>
          </cell>
          <cell r="DC4">
            <v>59</v>
          </cell>
          <cell r="DD4">
            <v>60</v>
          </cell>
          <cell r="DE4">
            <v>61</v>
          </cell>
          <cell r="DF4">
            <v>62</v>
          </cell>
          <cell r="DG4">
            <v>63</v>
          </cell>
          <cell r="DH4">
            <v>64</v>
          </cell>
          <cell r="DI4">
            <v>65</v>
          </cell>
          <cell r="DJ4">
            <v>66</v>
          </cell>
          <cell r="DK4">
            <v>67</v>
          </cell>
          <cell r="DL4">
            <v>68</v>
          </cell>
          <cell r="DM4">
            <v>69</v>
          </cell>
          <cell r="DN4">
            <v>70</v>
          </cell>
          <cell r="DO4">
            <v>71</v>
          </cell>
          <cell r="DP4">
            <v>72</v>
          </cell>
          <cell r="DQ4">
            <v>73</v>
          </cell>
          <cell r="DR4">
            <v>74</v>
          </cell>
          <cell r="DS4">
            <v>75</v>
          </cell>
          <cell r="DT4">
            <v>76</v>
          </cell>
          <cell r="DU4">
            <v>77</v>
          </cell>
          <cell r="DV4">
            <v>78</v>
          </cell>
          <cell r="DW4">
            <v>79</v>
          </cell>
          <cell r="DX4">
            <v>80</v>
          </cell>
          <cell r="DY4">
            <v>81</v>
          </cell>
          <cell r="DZ4">
            <v>82</v>
          </cell>
          <cell r="EA4">
            <v>83</v>
          </cell>
          <cell r="EB4">
            <v>84</v>
          </cell>
          <cell r="EC4">
            <v>85</v>
          </cell>
          <cell r="ED4">
            <v>86</v>
          </cell>
          <cell r="EE4">
            <v>87</v>
          </cell>
          <cell r="EF4">
            <v>88</v>
          </cell>
          <cell r="EG4">
            <v>89</v>
          </cell>
          <cell r="EH4">
            <v>90</v>
          </cell>
          <cell r="EI4">
            <v>91</v>
          </cell>
          <cell r="EJ4">
            <v>92</v>
          </cell>
          <cell r="EK4">
            <v>93</v>
          </cell>
          <cell r="EL4">
            <v>94</v>
          </cell>
          <cell r="EM4">
            <v>95</v>
          </cell>
          <cell r="EN4">
            <v>96</v>
          </cell>
          <cell r="EO4">
            <v>97</v>
          </cell>
          <cell r="EP4">
            <v>98</v>
          </cell>
          <cell r="EQ4">
            <v>99</v>
          </cell>
          <cell r="ER4">
            <v>100</v>
          </cell>
          <cell r="ES4">
            <v>101</v>
          </cell>
          <cell r="ET4">
            <v>102</v>
          </cell>
          <cell r="EU4">
            <v>103</v>
          </cell>
          <cell r="EV4">
            <v>104</v>
          </cell>
          <cell r="EW4">
            <v>105</v>
          </cell>
          <cell r="EX4">
            <v>106</v>
          </cell>
          <cell r="EY4">
            <v>107</v>
          </cell>
          <cell r="EZ4">
            <v>108</v>
          </cell>
          <cell r="FA4">
            <v>109</v>
          </cell>
          <cell r="FB4">
            <v>110</v>
          </cell>
          <cell r="FC4">
            <v>111</v>
          </cell>
          <cell r="FD4">
            <v>112</v>
          </cell>
          <cell r="FE4">
            <v>113</v>
          </cell>
        </row>
        <row r="5">
          <cell r="AW5"/>
          <cell r="AX5" t="str">
            <v>Název</v>
          </cell>
          <cell r="AY5" t="str">
            <v>Název2</v>
          </cell>
          <cell r="AZ5" t="str">
            <v>Úspora …</v>
          </cell>
          <cell r="BA5" t="str">
            <v>m2</v>
          </cell>
          <cell r="BB5" t="str">
            <v>Kč/m2</v>
          </cell>
          <cell r="BC5" t="str">
            <v>Investice celková</v>
          </cell>
          <cell r="BD5" t="str">
            <v>MWh</v>
          </cell>
          <cell r="BE5" t="str">
            <v>úspora %</v>
          </cell>
          <cell r="BF5" t="str">
            <v>úspora Kč</v>
          </cell>
          <cell r="BG5" t="str">
            <v>úspora na vytápění</v>
          </cell>
          <cell r="BH5" t="str">
            <v>úspora na ostatní</v>
          </cell>
          <cell r="BI5" t="str">
            <v>ú En2 vytápění</v>
          </cell>
          <cell r="BJ5" t="str">
            <v>ú En2 ost.</v>
          </cell>
          <cell r="BK5" t="str">
            <v>ú E vyt.</v>
          </cell>
          <cell r="BL5" t="str">
            <v>úE ost.</v>
          </cell>
          <cell r="BM5" t="str">
            <v>ú En3 vyt.</v>
          </cell>
          <cell r="BN5" t="str">
            <v>ú En3 ost.</v>
          </cell>
          <cell r="BO5" t="str">
            <v>doba hodnocení</v>
          </cell>
          <cell r="BP5" t="str">
            <v>ú ztráty</v>
          </cell>
          <cell r="BQ5" t="str">
            <v>ú chlazení</v>
          </cell>
          <cell r="BR5" t="str">
            <v>ú TUV</v>
          </cell>
          <cell r="BS5" t="str">
            <v>ú větrání</v>
          </cell>
          <cell r="BT5" t="str">
            <v>ú vlhkost</v>
          </cell>
          <cell r="BU5" t="str">
            <v>ú osvětlení</v>
          </cell>
          <cell r="BV5" t="str">
            <v>ú techn.</v>
          </cell>
          <cell r="BW5" t="str">
            <v>ú vyt. Kč</v>
          </cell>
          <cell r="BX5" t="str">
            <v>ú ztráty Kč</v>
          </cell>
          <cell r="BY5" t="str">
            <v>ú chlazení Kč</v>
          </cell>
          <cell r="BZ5" t="str">
            <v>ú TUV Kč</v>
          </cell>
          <cell r="CA5" t="str">
            <v>ú větrání Kč</v>
          </cell>
          <cell r="CB5" t="str">
            <v>ú vlhkost Kč</v>
          </cell>
          <cell r="CC5" t="str">
            <v>ú osvětlení Kč</v>
          </cell>
          <cell r="CD5" t="str">
            <v>ú techn. Kč</v>
          </cell>
          <cell r="CE5" t="str">
            <v>druh úspor</v>
          </cell>
          <cell r="CF5" t="str">
            <v>náklady na přípravu</v>
          </cell>
          <cell r="CG5" t="str">
            <v>nákl. Na techn. A stavbu</v>
          </cell>
          <cell r="CH5" t="str">
            <v>nákl. Na přípojky</v>
          </cell>
          <cell r="CI5" t="str">
            <v>náklady na energii</v>
          </cell>
          <cell r="CJ5" t="str">
            <v>nákl. Na opravu a údržbu</v>
          </cell>
          <cell r="CK5" t="str">
            <v>osobní náklady</v>
          </cell>
          <cell r="CL5" t="str">
            <v>ost. Nákl.</v>
          </cell>
          <cell r="CM5" t="str">
            <v>nákl. Na emise a odpady</v>
          </cell>
          <cell r="CN5" t="str">
            <v>podíl OZE</v>
          </cell>
          <cell r="CO5" t="str">
            <v>podíl KVET</v>
          </cell>
          <cell r="CP5" t="str">
            <v>podíl VÝROBA OST.</v>
          </cell>
          <cell r="CQ5" t="str">
            <v>podíl rozvody</v>
          </cell>
          <cell r="CR5" t="str">
            <v>podíl DISTRIBUCE ost.</v>
          </cell>
          <cell r="CS5" t="str">
            <v>PODÍL ÚPRAVA OB.</v>
          </cell>
          <cell r="CT5" t="str">
            <v>PODÍL TECH. SYS.</v>
          </cell>
          <cell r="CU5" t="str">
            <v>PODÍL TECH</v>
          </cell>
          <cell r="CV5" t="str">
            <v>PODÍL SPOTŘ. OST.</v>
          </cell>
          <cell r="CW5" t="str">
            <v>Popis opatření (zobrazeno v úvodu opatření)</v>
          </cell>
          <cell r="CX5" t="str">
            <v>Zjištění (zobrazeno na konci popisu opatření)</v>
          </cell>
          <cell r="CY5" t="str">
            <v>koeficient</v>
          </cell>
          <cell r="CZ5" t="str">
            <v>cena bez práce</v>
          </cell>
          <cell r="DA5" t="str">
            <v>s prací</v>
          </cell>
          <cell r="DB5" t="str">
            <v>úspora ostatní</v>
          </cell>
          <cell r="DC5" t="str">
            <v>úspora na emise a odpady</v>
          </cell>
          <cell r="DD5" t="str">
            <v>opatření realizované na obálce budovy</v>
          </cell>
          <cell r="DE5" t="str">
            <v>Ts</v>
          </cell>
          <cell r="DF5" t="str">
            <v>Tsd</v>
          </cell>
          <cell r="DG5" t="str">
            <v>NPV</v>
          </cell>
          <cell r="DH5" t="str">
            <v>IRR</v>
          </cell>
          <cell r="DI5" t="str">
            <v>ROI</v>
          </cell>
          <cell r="DJ5" t="str">
            <v>Varianta 1</v>
          </cell>
          <cell r="DK5" t="str">
            <v>Varianta 2</v>
          </cell>
          <cell r="DL5" t="str">
            <v>kč/m2 váha</v>
          </cell>
          <cell r="DM5" t="str">
            <v>podíl OZE váha</v>
          </cell>
          <cell r="DN5" t="str">
            <v>podíl KVET váha</v>
          </cell>
          <cell r="DO5" t="str">
            <v>podíl VÝROBA OST. Váha</v>
          </cell>
          <cell r="DP5" t="str">
            <v>podíl rozvody váha</v>
          </cell>
          <cell r="DQ5" t="str">
            <v>podíl DISTRIBUCE ost. Váha</v>
          </cell>
          <cell r="DR5" t="str">
            <v>PODÍL ÚPRAVA OB. Váha</v>
          </cell>
          <cell r="DS5" t="str">
            <v>PODÍL TECH. SYS. Váha</v>
          </cell>
          <cell r="DT5" t="str">
            <v>PODÍL TECH váha</v>
          </cell>
          <cell r="DU5" t="str">
            <v>PODÍL SPOTŘ. OST. Váha</v>
          </cell>
          <cell r="DV5" t="str">
            <v>popis před</v>
          </cell>
          <cell r="DW5" t="str">
            <v>popis za</v>
          </cell>
          <cell r="DX5" t="str">
            <v>úspora neobnovitelné primární energie</v>
          </cell>
          <cell r="DY5" t="str">
            <v>scenar 2</v>
          </cell>
          <cell r="DZ5" t="str">
            <v>scenar 3</v>
          </cell>
          <cell r="EA5" t="str">
            <v>neobn. Vyt</v>
          </cell>
          <cell r="EB5" t="str">
            <v>neobn. Tv</v>
          </cell>
          <cell r="EC5" t="str">
            <v>neobn. Vlh</v>
          </cell>
          <cell r="ED5" t="str">
            <v>neobn. Vzt</v>
          </cell>
          <cell r="EE5" t="str">
            <v>neobn. Ch</v>
          </cell>
          <cell r="EF5" t="str">
            <v>neobn. Osv</v>
          </cell>
          <cell r="EG5" t="str">
            <v>neobn. Ost.</v>
          </cell>
          <cell r="EH5" t="str">
            <v>Investice na úsporu EE</v>
          </cell>
          <cell r="EI5" t="str">
            <v>Investice na úsporu en2</v>
          </cell>
          <cell r="EJ5" t="str">
            <v>Investice na úsporu en3</v>
          </cell>
          <cell r="EK5" t="str">
            <v>úspora vyt. Objekt č.1</v>
          </cell>
          <cell r="EL5" t="str">
            <v>úspora vyt. Objekt č.2</v>
          </cell>
          <cell r="EM5" t="str">
            <v>úspora vyt. Objekt č.3</v>
          </cell>
          <cell r="EN5" t="str">
            <v>úspora vyt. Objekt č.4</v>
          </cell>
          <cell r="EO5" t="str">
            <v>úspora vyt. Objekt č.5</v>
          </cell>
          <cell r="EP5" t="str">
            <v>úspora vyt. Objekt č.6</v>
          </cell>
          <cell r="EQ5" t="str">
            <v>úspora vyt. Objekt č.7</v>
          </cell>
          <cell r="ER5" t="str">
            <v>úspora vyt. Objekt č.8</v>
          </cell>
          <cell r="ES5" t="str">
            <v>úspora vyt. Objekt č.9</v>
          </cell>
          <cell r="ET5" t="str">
            <v>úspora vyt. Objekt č.10</v>
          </cell>
          <cell r="EU5" t="str">
            <v>úspora vyt. Objekt č.11</v>
          </cell>
          <cell r="EV5" t="str">
            <v>úspora vyt. Objekt č.12</v>
          </cell>
          <cell r="EW5" t="str">
            <v>úspora vyt. Objekt č.13</v>
          </cell>
          <cell r="EX5" t="str">
            <v>úspora vyt. Objekt č.14</v>
          </cell>
          <cell r="EY5" t="str">
            <v>úspora vyt. Objekt č.15</v>
          </cell>
          <cell r="EZ5" t="str">
            <v>úspora vyt. Objekt č.16</v>
          </cell>
          <cell r="FA5" t="str">
            <v>úspora vyt. Objekt č.17</v>
          </cell>
          <cell r="FB5" t="str">
            <v>úspora vyt. Objekt č.18</v>
          </cell>
          <cell r="FC5" t="str">
            <v>úspora vyt. Objekt č.19</v>
          </cell>
          <cell r="FD5" t="str">
            <v>úspora vyt. Objekt č.20</v>
          </cell>
          <cell r="FE5" t="str">
            <v>úspora vyt. Objekt č.21</v>
          </cell>
        </row>
        <row r="6">
          <cell r="AW6" t="str">
            <v>LEDky</v>
          </cell>
          <cell r="AX6" t="str">
            <v>Výměna stávajících svítidel za LED technologii</v>
          </cell>
          <cell r="AY6" t="str">
            <v>Výměna stávajících svítidel za LED technologii</v>
          </cell>
          <cell r="AZ6" t="str">
            <v>energie za osvětlení</v>
          </cell>
          <cell r="BA6" t="str">
            <v>-</v>
          </cell>
          <cell r="BB6" t="str">
            <v>-</v>
          </cell>
          <cell r="BC6">
            <v>1380379</v>
          </cell>
          <cell r="BD6">
            <v>23.171369708204619</v>
          </cell>
          <cell r="BE6">
            <v>47.001163787771574</v>
          </cell>
          <cell r="BF6">
            <v>113887.2821158257</v>
          </cell>
          <cell r="BG6">
            <v>0</v>
          </cell>
          <cell r="BH6">
            <v>23.171369708204619</v>
          </cell>
          <cell r="BI6">
            <v>0</v>
          </cell>
          <cell r="BJ6">
            <v>0</v>
          </cell>
          <cell r="BK6">
            <v>0</v>
          </cell>
          <cell r="BL6">
            <v>23.171369708204619</v>
          </cell>
          <cell r="BM6">
            <v>0</v>
          </cell>
          <cell r="BN6">
            <v>0</v>
          </cell>
          <cell r="BO6">
            <v>20</v>
          </cell>
          <cell r="BP6">
            <v>0</v>
          </cell>
          <cell r="BQ6">
            <v>0</v>
          </cell>
          <cell r="BR6">
            <v>0</v>
          </cell>
          <cell r="BS6">
            <v>0</v>
          </cell>
          <cell r="BT6">
            <v>0</v>
          </cell>
          <cell r="BU6">
            <v>23.171369708204619</v>
          </cell>
          <cell r="BV6">
            <v>0</v>
          </cell>
          <cell r="BW6">
            <v>0</v>
          </cell>
          <cell r="BX6">
            <v>0</v>
          </cell>
          <cell r="BY6">
            <v>0</v>
          </cell>
          <cell r="BZ6">
            <v>0</v>
          </cell>
          <cell r="CA6">
            <v>0</v>
          </cell>
          <cell r="CB6">
            <v>0</v>
          </cell>
          <cell r="CC6">
            <v>113887.2821158257</v>
          </cell>
          <cell r="CD6">
            <v>0</v>
          </cell>
          <cell r="CE6" t="str">
            <v>Elektrická energie</v>
          </cell>
          <cell r="CF6">
            <v>0</v>
          </cell>
          <cell r="CG6">
            <v>1380379</v>
          </cell>
          <cell r="CH6">
            <v>0</v>
          </cell>
          <cell r="CI6">
            <v>113887.2821158257</v>
          </cell>
          <cell r="CJ6">
            <v>0</v>
          </cell>
          <cell r="CK6">
            <v>0</v>
          </cell>
          <cell r="CL6">
            <v>0</v>
          </cell>
          <cell r="CM6">
            <v>0</v>
          </cell>
          <cell r="CN6">
            <v>0</v>
          </cell>
          <cell r="CO6">
            <v>0</v>
          </cell>
          <cell r="CP6">
            <v>100</v>
          </cell>
          <cell r="CQ6">
            <v>0</v>
          </cell>
          <cell r="CR6">
            <v>0</v>
          </cell>
          <cell r="CS6">
            <v>0</v>
          </cell>
          <cell r="CT6">
            <v>100</v>
          </cell>
          <cell r="CU6">
            <v>0</v>
          </cell>
          <cell r="CV6">
            <v>0</v>
          </cell>
          <cell r="CW6" t="str">
            <v>Je doporučena výměna stávajících svítidel za LED technologii s úsporou elektrické energie na osvětlení a životností (Lumen Maintenance L70B50, po kterou je světelný tok vyšší nebo roven 70 procentům u 50 procent výrobků) více než 50 000 provozních hodin (s výjimkou předřadníku). Výměnu svítidel doporučujeme s využitím příspěvku denního světla a včetně časového ovládání v prostorách bez nepřetržitého provozu, popřípadě v závislosti na přítomnosti osob.</v>
          </cell>
          <cell r="CX6" t="str">
            <v>Je doporučena výměna ...všech/některých - vypsat jakých... instalovaných svítidel za svítidla s LED technologií.///není zahrnuta do výpočtu vzhledem k tomu, že v objektu jsou LED svítidla již instalována./vzhledem k nízké ceně elektrické energie … Kč/kWh, čímž se doba návratnosti zvýší na 10 a více let</v>
          </cell>
          <cell r="CY6">
            <v>1.3</v>
          </cell>
          <cell r="CZ6">
            <v>1061830</v>
          </cell>
          <cell r="DA6">
            <v>1380379</v>
          </cell>
          <cell r="DB6">
            <v>0</v>
          </cell>
          <cell r="DC6">
            <v>0</v>
          </cell>
          <cell r="DD6" t="str">
            <v>ne</v>
          </cell>
          <cell r="DE6">
            <v>12.120571975684925</v>
          </cell>
          <cell r="DF6">
            <v>16.912155768955238</v>
          </cell>
          <cell r="DG6">
            <v>167386.33049547268</v>
          </cell>
          <cell r="DH6">
            <v>5.3301879329061386E-2</v>
          </cell>
          <cell r="DI6">
            <v>8.2504357220608032E-2</v>
          </cell>
          <cell r="DJ6">
            <v>1</v>
          </cell>
          <cell r="DK6">
            <v>1</v>
          </cell>
          <cell r="DL6">
            <v>0</v>
          </cell>
          <cell r="DM6">
            <v>0</v>
          </cell>
          <cell r="DN6">
            <v>0</v>
          </cell>
          <cell r="DO6">
            <v>138037900</v>
          </cell>
          <cell r="DP6">
            <v>0</v>
          </cell>
          <cell r="DQ6">
            <v>0</v>
          </cell>
          <cell r="DR6">
            <v>0</v>
          </cell>
          <cell r="DS6">
            <v>138037900</v>
          </cell>
          <cell r="DT6">
            <v>0</v>
          </cell>
          <cell r="DU6">
            <v>0</v>
          </cell>
          <cell r="DV6" t="str">
            <v>Je doporučena výměna stávajících svítidel za LED technologii s úsporou elektrické energie na osvětlení a životností (Lumen Maintenance L70B50, po kterou je světelný tok vyšší nebo roven 70 procentům u 50 procent výrobků) více než 50 000 provozních hodin (s výjimkou předřadníku). Výměnu svítidel doporučujeme s využitím příspěvku denního světla a včetně časového ovládání v prostorách bez nepřetržitého provozu, popřípadě v závislosti na přítomnosti osob.</v>
          </cell>
          <cell r="DW6" t="str">
            <v>Je doporučena výměna ...všech/některých - vypsat jakých... instalovaných svítidel za svítidla s LED technologií.///není zahrnuta do výpočtu vzhledem k tomu, že v objektu jsou LED svítidla již instalována./vzhledem k nízké ceně elektrické energie … Kč/kWh, čímž se doba návratnosti zvýší na 10 a více let</v>
          </cell>
          <cell r="DX6">
            <v>69.514109124613853</v>
          </cell>
          <cell r="DY6">
            <v>11.414705382080754</v>
          </cell>
          <cell r="DZ6">
            <v>10.284132741188939</v>
          </cell>
          <cell r="EA6">
            <v>0</v>
          </cell>
          <cell r="EB6">
            <v>0</v>
          </cell>
          <cell r="EC6">
            <v>0</v>
          </cell>
          <cell r="ED6">
            <v>0</v>
          </cell>
          <cell r="EE6">
            <v>0</v>
          </cell>
          <cell r="EF6">
            <v>69.514109124613853</v>
          </cell>
          <cell r="EG6">
            <v>0</v>
          </cell>
          <cell r="EH6">
            <v>1380379</v>
          </cell>
          <cell r="EI6">
            <v>0</v>
          </cell>
          <cell r="EJ6">
            <v>0</v>
          </cell>
          <cell r="EK6">
            <v>0</v>
          </cell>
          <cell r="EL6">
            <v>0</v>
          </cell>
          <cell r="EM6">
            <v>0</v>
          </cell>
          <cell r="EN6">
            <v>0</v>
          </cell>
          <cell r="EO6">
            <v>0</v>
          </cell>
          <cell r="EP6">
            <v>0</v>
          </cell>
          <cell r="EQ6">
            <v>0</v>
          </cell>
          <cell r="ER6">
            <v>0</v>
          </cell>
          <cell r="ES6">
            <v>0</v>
          </cell>
          <cell r="ET6">
            <v>0</v>
          </cell>
          <cell r="EU6">
            <v>0</v>
          </cell>
          <cell r="EV6">
            <v>0</v>
          </cell>
          <cell r="EW6">
            <v>0</v>
          </cell>
          <cell r="EX6">
            <v>0</v>
          </cell>
          <cell r="EY6">
            <v>0</v>
          </cell>
          <cell r="EZ6">
            <v>0</v>
          </cell>
          <cell r="FA6">
            <v>0</v>
          </cell>
          <cell r="FB6">
            <v>0</v>
          </cell>
          <cell r="FC6">
            <v>0</v>
          </cell>
          <cell r="FD6">
            <v>0</v>
          </cell>
          <cell r="FE6">
            <v>0</v>
          </cell>
        </row>
        <row r="7">
          <cell r="AW7" t="str">
            <v xml:space="preserve">Zateplení stěn </v>
          </cell>
          <cell r="AX7" t="str">
            <v>Zateplení obvodových stěn</v>
          </cell>
          <cell r="AY7" t="str">
            <v>Zateplení obvodových stěn</v>
          </cell>
          <cell r="AZ7" t="str">
            <v>energie za vytápění</v>
          </cell>
          <cell r="BA7">
            <v>0</v>
          </cell>
          <cell r="BB7">
            <v>0</v>
          </cell>
          <cell r="BC7">
            <v>0</v>
          </cell>
          <cell r="BD7">
            <v>0</v>
          </cell>
          <cell r="BE7">
            <v>0</v>
          </cell>
          <cell r="BF7">
            <v>0</v>
          </cell>
          <cell r="BG7">
            <v>0</v>
          </cell>
          <cell r="BH7">
            <v>0</v>
          </cell>
          <cell r="BI7">
            <v>0</v>
          </cell>
          <cell r="BJ7">
            <v>0</v>
          </cell>
          <cell r="BK7">
            <v>0</v>
          </cell>
          <cell r="BL7">
            <v>0</v>
          </cell>
          <cell r="BM7">
            <v>0</v>
          </cell>
          <cell r="BN7">
            <v>0</v>
          </cell>
          <cell r="BO7">
            <v>20</v>
          </cell>
          <cell r="BP7">
            <v>0</v>
          </cell>
          <cell r="BQ7">
            <v>0</v>
          </cell>
          <cell r="BR7">
            <v>0</v>
          </cell>
          <cell r="BS7">
            <v>0</v>
          </cell>
          <cell r="BT7">
            <v>0</v>
          </cell>
          <cell r="BU7">
            <v>0</v>
          </cell>
          <cell r="BV7">
            <v>0</v>
          </cell>
          <cell r="BW7">
            <v>0</v>
          </cell>
          <cell r="BX7">
            <v>0</v>
          </cell>
          <cell r="BY7">
            <v>0</v>
          </cell>
          <cell r="BZ7">
            <v>0</v>
          </cell>
          <cell r="CA7">
            <v>0</v>
          </cell>
          <cell r="CB7">
            <v>0</v>
          </cell>
          <cell r="CC7">
            <v>0</v>
          </cell>
          <cell r="CD7">
            <v>0</v>
          </cell>
          <cell r="CE7" t="str">
            <v>Teplo z CZT</v>
          </cell>
          <cell r="CF7">
            <v>0</v>
          </cell>
          <cell r="CG7">
            <v>0</v>
          </cell>
          <cell r="CH7">
            <v>0</v>
          </cell>
          <cell r="CI7">
            <v>0</v>
          </cell>
          <cell r="CJ7">
            <v>0</v>
          </cell>
          <cell r="CK7">
            <v>0</v>
          </cell>
          <cell r="CL7">
            <v>0</v>
          </cell>
          <cell r="CM7">
            <v>0</v>
          </cell>
          <cell r="CN7">
            <v>0</v>
          </cell>
          <cell r="CO7">
            <v>0</v>
          </cell>
          <cell r="CP7">
            <v>100</v>
          </cell>
          <cell r="CQ7">
            <v>0</v>
          </cell>
          <cell r="CR7">
            <v>0</v>
          </cell>
          <cell r="CS7">
            <v>100</v>
          </cell>
          <cell r="CT7">
            <v>0</v>
          </cell>
          <cell r="CU7">
            <v>0</v>
          </cell>
          <cell r="CV7">
            <v>0</v>
          </cell>
          <cell r="CW7" t="str">
            <v>Je doporučeno zateplení obvodové stěny tepelnou izolací z polystyrenu EPS se součinitelem tepelné vodivosti λmax = 0,04 W/(m*K) o tloušťce 100 mm. Toto opatření je dobře technicky realizovatelné a představuje snížení ekologické zátěže.</v>
          </cell>
          <cell r="CX7" t="str">
            <v>Jedná se o zateplení obvodových stěn …čím... o tloušťce ... mm, čímž dojde k dosažení požadované hodnoty součinitele prostupu tepla.///není zahrnuto do výpočtu vzhledem k tomu, že stávající obvodové stěny objektu jsou již zatepleny./vzhledem k nízké spotřebě … na vytápění, čímž se doba návratnosti zvýší na 40 a více let.</v>
          </cell>
          <cell r="CY7">
            <v>0</v>
          </cell>
          <cell r="CZ7" t="e">
            <v>#DIV/0!</v>
          </cell>
          <cell r="DA7">
            <v>0</v>
          </cell>
          <cell r="DB7">
            <v>0</v>
          </cell>
          <cell r="DC7">
            <v>0</v>
          </cell>
          <cell r="DD7" t="str">
            <v>ano</v>
          </cell>
          <cell r="DE7" t="str">
            <v>-</v>
          </cell>
          <cell r="DF7" t="str">
            <v>&gt; 150</v>
          </cell>
          <cell r="DG7">
            <v>0</v>
          </cell>
          <cell r="DH7">
            <v>0</v>
          </cell>
          <cell r="DI7" t="str">
            <v>-</v>
          </cell>
          <cell r="DJ7">
            <v>0</v>
          </cell>
          <cell r="DK7">
            <v>0</v>
          </cell>
          <cell r="DL7">
            <v>0</v>
          </cell>
          <cell r="DM7">
            <v>0</v>
          </cell>
          <cell r="DN7">
            <v>0</v>
          </cell>
          <cell r="DO7">
            <v>0</v>
          </cell>
          <cell r="DP7">
            <v>0</v>
          </cell>
          <cell r="DQ7">
            <v>0</v>
          </cell>
          <cell r="DR7">
            <v>0</v>
          </cell>
          <cell r="DS7">
            <v>0</v>
          </cell>
          <cell r="DT7">
            <v>0</v>
          </cell>
          <cell r="DU7">
            <v>0</v>
          </cell>
          <cell r="DV7" t="str">
            <v>Je doporučeno zateplení obvodové stěny tepelnou izolací z polystyrenu EPS se součinitelem tepelné vodivosti λmax = 0,04 W/(m*K) o tloušťce 100 mm. Toto opatření je dobře technicky realizovatelné a představuje snížení ekologické zátěže.</v>
          </cell>
          <cell r="DW7" t="str">
            <v>Jedná se o zateplení obvodových stěn …čím... o tloušťce ... mm, čímž dojde k dosažení požadované hodnoty součinitele prostupu tepla.///není zahrnuto do výpočtu vzhledem k tomu, že stávající obvodové stěny objektu jsou již zatepleny./vzhledem k nízké spotřebě … na vytápění, čímž se doba návratnosti zvýší na 40 a více let.</v>
          </cell>
          <cell r="DX7">
            <v>0</v>
          </cell>
          <cell r="DY7" t="str">
            <v>&gt; 50</v>
          </cell>
          <cell r="DZ7" t="str">
            <v>&gt; 50</v>
          </cell>
          <cell r="EA7">
            <v>0</v>
          </cell>
          <cell r="EB7">
            <v>0</v>
          </cell>
          <cell r="EC7">
            <v>0</v>
          </cell>
          <cell r="ED7">
            <v>0</v>
          </cell>
          <cell r="EE7">
            <v>0</v>
          </cell>
          <cell r="EF7">
            <v>0</v>
          </cell>
          <cell r="EG7">
            <v>0</v>
          </cell>
          <cell r="EH7">
            <v>0</v>
          </cell>
          <cell r="EI7">
            <v>0</v>
          </cell>
          <cell r="EJ7">
            <v>0</v>
          </cell>
          <cell r="EK7">
            <v>0</v>
          </cell>
          <cell r="EL7">
            <v>0</v>
          </cell>
          <cell r="EM7">
            <v>0</v>
          </cell>
          <cell r="EN7">
            <v>0</v>
          </cell>
          <cell r="EO7">
            <v>0</v>
          </cell>
          <cell r="EP7">
            <v>0</v>
          </cell>
          <cell r="EQ7">
            <v>0</v>
          </cell>
          <cell r="ER7">
            <v>0</v>
          </cell>
          <cell r="ES7">
            <v>0</v>
          </cell>
          <cell r="ET7">
            <v>0</v>
          </cell>
          <cell r="EU7">
            <v>0</v>
          </cell>
          <cell r="EV7">
            <v>0</v>
          </cell>
          <cell r="EW7">
            <v>0</v>
          </cell>
          <cell r="EX7">
            <v>0</v>
          </cell>
          <cell r="EY7">
            <v>0</v>
          </cell>
          <cell r="EZ7">
            <v>0</v>
          </cell>
          <cell r="FA7">
            <v>0</v>
          </cell>
          <cell r="FB7">
            <v>0</v>
          </cell>
          <cell r="FC7">
            <v>0</v>
          </cell>
          <cell r="FD7">
            <v>0</v>
          </cell>
          <cell r="FE7">
            <v>0</v>
          </cell>
        </row>
        <row r="8">
          <cell r="AW8" t="str">
            <v>Zateplení stropu nad nevytápěným prostorem</v>
          </cell>
          <cell r="AX8" t="str">
            <v>Zateplení stropu nad nevytápěným prostorem</v>
          </cell>
          <cell r="AY8" t="str">
            <v>Zateplení stropu nad nevytápěným prostorem</v>
          </cell>
          <cell r="AZ8" t="str">
            <v>energie za vytápění</v>
          </cell>
          <cell r="BA8">
            <v>0</v>
          </cell>
          <cell r="BB8">
            <v>0</v>
          </cell>
          <cell r="BC8">
            <v>0</v>
          </cell>
          <cell r="BD8">
            <v>0</v>
          </cell>
          <cell r="BE8">
            <v>0</v>
          </cell>
          <cell r="BF8">
            <v>0</v>
          </cell>
          <cell r="BG8">
            <v>0</v>
          </cell>
          <cell r="BH8">
            <v>0</v>
          </cell>
          <cell r="BI8">
            <v>0</v>
          </cell>
          <cell r="BJ8">
            <v>0</v>
          </cell>
          <cell r="BK8">
            <v>0</v>
          </cell>
          <cell r="BL8">
            <v>0</v>
          </cell>
          <cell r="BM8">
            <v>0</v>
          </cell>
          <cell r="BN8">
            <v>0</v>
          </cell>
          <cell r="BO8">
            <v>20</v>
          </cell>
          <cell r="BP8">
            <v>0</v>
          </cell>
          <cell r="BQ8">
            <v>0</v>
          </cell>
          <cell r="BR8">
            <v>0</v>
          </cell>
          <cell r="BS8">
            <v>0</v>
          </cell>
          <cell r="BT8">
            <v>0</v>
          </cell>
          <cell r="BU8">
            <v>0</v>
          </cell>
          <cell r="BV8">
            <v>0</v>
          </cell>
          <cell r="BW8">
            <v>0</v>
          </cell>
          <cell r="BX8">
            <v>0</v>
          </cell>
          <cell r="BY8">
            <v>0</v>
          </cell>
          <cell r="BZ8">
            <v>0</v>
          </cell>
          <cell r="CA8">
            <v>0</v>
          </cell>
          <cell r="CB8">
            <v>0</v>
          </cell>
          <cell r="CC8">
            <v>0</v>
          </cell>
          <cell r="CD8">
            <v>0</v>
          </cell>
          <cell r="CE8" t="str">
            <v>Teplo z CZT</v>
          </cell>
          <cell r="CF8">
            <v>0</v>
          </cell>
          <cell r="CG8">
            <v>0</v>
          </cell>
          <cell r="CH8">
            <v>0</v>
          </cell>
          <cell r="CI8">
            <v>0</v>
          </cell>
          <cell r="CJ8">
            <v>0</v>
          </cell>
          <cell r="CK8">
            <v>0</v>
          </cell>
          <cell r="CL8">
            <v>0</v>
          </cell>
          <cell r="CM8">
            <v>0</v>
          </cell>
          <cell r="CN8">
            <v>0</v>
          </cell>
          <cell r="CO8">
            <v>0</v>
          </cell>
          <cell r="CP8">
            <v>100</v>
          </cell>
          <cell r="CQ8">
            <v>0</v>
          </cell>
          <cell r="CR8">
            <v>0</v>
          </cell>
          <cell r="CS8">
            <v>100</v>
          </cell>
          <cell r="CT8">
            <v>0</v>
          </cell>
          <cell r="CU8">
            <v>0</v>
          </cell>
          <cell r="CV8">
            <v>0</v>
          </cell>
          <cell r="CW8" t="str">
            <v>Je doporučeno zateplení podlahových konstrukcí tepelnou izolací z polystyrenu EPS se součinitelem tepelné vodivosti λmax = 0,04 W/(m*K) o tloušťce 100 mm. Toto opatření je dobře technicky realizovatelné a představuje snížení ekologické zátěže.</v>
          </cell>
          <cell r="CX8" t="str">
            <v>Jedná se o zateplení podlahy …čím... o tloušťce ... mm, čímž dojde k dosažení požadované hodnoty součinitele prostupu tepla.///není zahrnuto do výpočtu vzhledem k tomu, že stávající konstrukce podlahy vyhoví současným požadavkům na součinitel prostupu tepla./vzhledem k obtížné realizaci tohoto opatření, díky čemuž dojde k omezení provozuschopnosti objektu během provádění opatření.</v>
          </cell>
          <cell r="CY8">
            <v>0</v>
          </cell>
          <cell r="CZ8" t="e">
            <v>#DIV/0!</v>
          </cell>
          <cell r="DA8">
            <v>0</v>
          </cell>
          <cell r="DB8">
            <v>0</v>
          </cell>
          <cell r="DC8">
            <v>0</v>
          </cell>
          <cell r="DD8" t="str">
            <v>ano</v>
          </cell>
          <cell r="DE8" t="str">
            <v>-</v>
          </cell>
          <cell r="DF8" t="str">
            <v>&gt; 150</v>
          </cell>
          <cell r="DG8">
            <v>0</v>
          </cell>
          <cell r="DH8">
            <v>0</v>
          </cell>
          <cell r="DI8" t="str">
            <v>-</v>
          </cell>
          <cell r="DJ8">
            <v>0</v>
          </cell>
          <cell r="DK8">
            <v>0</v>
          </cell>
          <cell r="DL8">
            <v>0</v>
          </cell>
          <cell r="DM8">
            <v>0</v>
          </cell>
          <cell r="DN8">
            <v>0</v>
          </cell>
          <cell r="DO8">
            <v>0</v>
          </cell>
          <cell r="DP8">
            <v>0</v>
          </cell>
          <cell r="DQ8">
            <v>0</v>
          </cell>
          <cell r="DR8">
            <v>0</v>
          </cell>
          <cell r="DS8">
            <v>0</v>
          </cell>
          <cell r="DT8">
            <v>0</v>
          </cell>
          <cell r="DU8">
            <v>0</v>
          </cell>
          <cell r="DV8" t="str">
            <v>Je doporučeno zateplení podlahových konstrukcí tepelnou izolací z polystyrenu EPS se součinitelem tepelné vodivosti λmax = 0,04 W/(m*K) o tloušťce 100 mm. Toto opatření je dobře technicky realizovatelné a představuje snížení ekologické zátěže.</v>
          </cell>
          <cell r="DW8" t="str">
            <v>Jedná se o zateplení podlahy …čím... o tloušťce ... mm, čímž dojde k dosažení požadované hodnoty součinitele prostupu tepla.///není zahrnuto do výpočtu vzhledem k tomu, že stávající konstrukce podlahy vyhoví současným požadavkům na součinitel prostupu tepla./vzhledem k obtížné realizaci tohoto opatření, díky čemuž dojde k omezení provozuschopnosti objektu během provádění opatření.</v>
          </cell>
          <cell r="DX8">
            <v>0</v>
          </cell>
          <cell r="DY8" t="str">
            <v>&gt; 50</v>
          </cell>
          <cell r="DZ8" t="str">
            <v>&gt; 50</v>
          </cell>
          <cell r="EA8">
            <v>0</v>
          </cell>
          <cell r="EB8">
            <v>0</v>
          </cell>
          <cell r="EC8">
            <v>0</v>
          </cell>
          <cell r="ED8">
            <v>0</v>
          </cell>
          <cell r="EE8">
            <v>0</v>
          </cell>
          <cell r="EF8">
            <v>0</v>
          </cell>
          <cell r="EG8">
            <v>0</v>
          </cell>
          <cell r="EH8">
            <v>0</v>
          </cell>
          <cell r="EI8">
            <v>0</v>
          </cell>
          <cell r="EJ8">
            <v>0</v>
          </cell>
          <cell r="EK8">
            <v>0</v>
          </cell>
          <cell r="EL8">
            <v>0</v>
          </cell>
          <cell r="EM8">
            <v>0</v>
          </cell>
          <cell r="EN8">
            <v>0</v>
          </cell>
          <cell r="EO8">
            <v>0</v>
          </cell>
          <cell r="EP8">
            <v>0</v>
          </cell>
          <cell r="EQ8">
            <v>0</v>
          </cell>
          <cell r="ER8">
            <v>0</v>
          </cell>
          <cell r="ES8">
            <v>0</v>
          </cell>
          <cell r="ET8">
            <v>0</v>
          </cell>
          <cell r="EU8">
            <v>0</v>
          </cell>
          <cell r="EV8">
            <v>0</v>
          </cell>
          <cell r="EW8">
            <v>0</v>
          </cell>
          <cell r="EX8">
            <v>0</v>
          </cell>
          <cell r="EY8">
            <v>0</v>
          </cell>
          <cell r="EZ8">
            <v>0</v>
          </cell>
          <cell r="FA8">
            <v>0</v>
          </cell>
          <cell r="FB8">
            <v>0</v>
          </cell>
          <cell r="FC8">
            <v>0</v>
          </cell>
          <cell r="FD8">
            <v>0</v>
          </cell>
          <cell r="FE8">
            <v>0</v>
          </cell>
        </row>
        <row r="9">
          <cell r="AW9" t="str">
            <v xml:space="preserve">Zateplení střech </v>
          </cell>
          <cell r="AX9" t="str">
            <v>Zateplení střešních/stropních konstrukcí</v>
          </cell>
          <cell r="AY9" t="str">
            <v>Zateplení střešních/stropních konstrukcí</v>
          </cell>
          <cell r="AZ9" t="str">
            <v>energie za vytápění</v>
          </cell>
          <cell r="BA9">
            <v>0</v>
          </cell>
          <cell r="BB9">
            <v>0</v>
          </cell>
          <cell r="BC9">
            <v>0</v>
          </cell>
          <cell r="BD9">
            <v>0</v>
          </cell>
          <cell r="BE9">
            <v>0</v>
          </cell>
          <cell r="BF9">
            <v>0</v>
          </cell>
          <cell r="BG9">
            <v>0</v>
          </cell>
          <cell r="BH9">
            <v>0</v>
          </cell>
          <cell r="BI9">
            <v>0</v>
          </cell>
          <cell r="BJ9">
            <v>0</v>
          </cell>
          <cell r="BK9">
            <v>0</v>
          </cell>
          <cell r="BL9">
            <v>0</v>
          </cell>
          <cell r="BM9">
            <v>0</v>
          </cell>
          <cell r="BN9">
            <v>0</v>
          </cell>
          <cell r="BO9">
            <v>20</v>
          </cell>
          <cell r="BP9">
            <v>0</v>
          </cell>
          <cell r="BQ9">
            <v>0</v>
          </cell>
          <cell r="BR9">
            <v>0</v>
          </cell>
          <cell r="BS9">
            <v>0</v>
          </cell>
          <cell r="BT9">
            <v>0</v>
          </cell>
          <cell r="BU9">
            <v>0</v>
          </cell>
          <cell r="BV9">
            <v>0</v>
          </cell>
          <cell r="BW9">
            <v>0</v>
          </cell>
          <cell r="BX9">
            <v>0</v>
          </cell>
          <cell r="BY9">
            <v>0</v>
          </cell>
          <cell r="BZ9">
            <v>0</v>
          </cell>
          <cell r="CA9">
            <v>0</v>
          </cell>
          <cell r="CB9">
            <v>0</v>
          </cell>
          <cell r="CC9">
            <v>0</v>
          </cell>
          <cell r="CD9">
            <v>0</v>
          </cell>
          <cell r="CE9" t="str">
            <v>Teplo z CZT</v>
          </cell>
          <cell r="CF9">
            <v>0</v>
          </cell>
          <cell r="CG9">
            <v>0</v>
          </cell>
          <cell r="CH9">
            <v>0</v>
          </cell>
          <cell r="CI9">
            <v>0</v>
          </cell>
          <cell r="CJ9">
            <v>0</v>
          </cell>
          <cell r="CK9">
            <v>0</v>
          </cell>
          <cell r="CL9">
            <v>0</v>
          </cell>
          <cell r="CM9">
            <v>0</v>
          </cell>
          <cell r="CN9">
            <v>0</v>
          </cell>
          <cell r="CO9">
            <v>0</v>
          </cell>
          <cell r="CP9">
            <v>100</v>
          </cell>
          <cell r="CQ9">
            <v>0</v>
          </cell>
          <cell r="CR9">
            <v>0</v>
          </cell>
          <cell r="CS9">
            <v>100</v>
          </cell>
          <cell r="CT9">
            <v>0</v>
          </cell>
          <cell r="CU9">
            <v>0</v>
          </cell>
          <cell r="CV9">
            <v>0</v>
          </cell>
          <cell r="CW9" t="str">
            <v>Je doporučeno zateplení střešní konstrukce tepelnou izolací z minerální vlny se součinitelem tepelné vodivosti λmax = 0,04 W/(m*K) o tloušťce 150 mm. Toto opatření je dobře technicky realizovatelné a představuje snížení ekologické zátěže.</v>
          </cell>
          <cell r="CX9" t="str">
            <v>Jedná se o zateplení střechy/stropu …čím... o tloušťce ... mm, čímž dojde k dosažení požadované hodnoty součinitele prostupu tepla.///není zahrnuto do výpočtu vzhledem k tomu, že stávající střešní/stropní konstrukce objektu je již zateplena./vzhledem k nízké spotřebě … na vytápění, čímž se doba návratnosti zvýší na 40 a více let.</v>
          </cell>
          <cell r="CY9">
            <v>0</v>
          </cell>
          <cell r="CZ9" t="e">
            <v>#DIV/0!</v>
          </cell>
          <cell r="DA9">
            <v>0</v>
          </cell>
          <cell r="DB9">
            <v>0</v>
          </cell>
          <cell r="DC9">
            <v>0</v>
          </cell>
          <cell r="DD9" t="str">
            <v>ano</v>
          </cell>
          <cell r="DE9" t="str">
            <v>-</v>
          </cell>
          <cell r="DF9" t="str">
            <v>&gt; 150</v>
          </cell>
          <cell r="DG9">
            <v>0</v>
          </cell>
          <cell r="DH9">
            <v>0</v>
          </cell>
          <cell r="DI9" t="str">
            <v>-</v>
          </cell>
          <cell r="DJ9">
            <v>0</v>
          </cell>
          <cell r="DK9">
            <v>0</v>
          </cell>
          <cell r="DL9">
            <v>0</v>
          </cell>
          <cell r="DM9">
            <v>0</v>
          </cell>
          <cell r="DN9">
            <v>0</v>
          </cell>
          <cell r="DO9">
            <v>0</v>
          </cell>
          <cell r="DP9">
            <v>0</v>
          </cell>
          <cell r="DQ9">
            <v>0</v>
          </cell>
          <cell r="DR9">
            <v>0</v>
          </cell>
          <cell r="DS9">
            <v>0</v>
          </cell>
          <cell r="DT9">
            <v>0</v>
          </cell>
          <cell r="DU9">
            <v>0</v>
          </cell>
          <cell r="DV9" t="str">
            <v>Je doporučeno zateplení střešní konstrukce tepelnou izolací z minerální vlny se součinitelem tepelné vodivosti λmax = 0,04 W/(m*K) o tloušťce 150 mm. Toto opatření je dobře technicky realizovatelné a představuje snížení ekologické zátěže.</v>
          </cell>
          <cell r="DW9" t="str">
            <v>Jedná se o zateplení střechy/stropu …čím... o tloušťce ... mm, čímž dojde k dosažení požadované hodnoty součinitele prostupu tepla.///není zahrnuto do výpočtu vzhledem k tomu, že stávající střešní/stropní konstrukce objektu je již zateplena./vzhledem k nízké spotřebě … na vytápění, čímž se doba návratnosti zvýší na 40 a více let.</v>
          </cell>
          <cell r="DX9">
            <v>0</v>
          </cell>
          <cell r="DY9" t="str">
            <v>&gt; 50</v>
          </cell>
          <cell r="DZ9" t="str">
            <v>&gt; 50</v>
          </cell>
          <cell r="EA9">
            <v>0</v>
          </cell>
          <cell r="EB9">
            <v>0</v>
          </cell>
          <cell r="EC9">
            <v>0</v>
          </cell>
          <cell r="ED9">
            <v>0</v>
          </cell>
          <cell r="EE9">
            <v>0</v>
          </cell>
          <cell r="EF9">
            <v>0</v>
          </cell>
          <cell r="EG9">
            <v>0</v>
          </cell>
          <cell r="EH9">
            <v>0</v>
          </cell>
          <cell r="EI9">
            <v>0</v>
          </cell>
          <cell r="EJ9">
            <v>0</v>
          </cell>
          <cell r="EK9">
            <v>0</v>
          </cell>
          <cell r="EL9">
            <v>0</v>
          </cell>
          <cell r="EM9">
            <v>0</v>
          </cell>
          <cell r="EN9">
            <v>0</v>
          </cell>
          <cell r="EO9">
            <v>0</v>
          </cell>
          <cell r="EP9">
            <v>0</v>
          </cell>
          <cell r="EQ9">
            <v>0</v>
          </cell>
          <cell r="ER9">
            <v>0</v>
          </cell>
          <cell r="ES9">
            <v>0</v>
          </cell>
          <cell r="ET9">
            <v>0</v>
          </cell>
          <cell r="EU9">
            <v>0</v>
          </cell>
          <cell r="EV9">
            <v>0</v>
          </cell>
          <cell r="EW9">
            <v>0</v>
          </cell>
          <cell r="EX9">
            <v>0</v>
          </cell>
          <cell r="EY9">
            <v>0</v>
          </cell>
          <cell r="EZ9">
            <v>0</v>
          </cell>
          <cell r="FA9">
            <v>0</v>
          </cell>
          <cell r="FB9">
            <v>0</v>
          </cell>
          <cell r="FC9">
            <v>0</v>
          </cell>
          <cell r="FD9">
            <v>0</v>
          </cell>
          <cell r="FE9">
            <v>0</v>
          </cell>
        </row>
        <row r="10">
          <cell r="AW10" t="str">
            <v xml:space="preserve">Výměna výplní otvorů </v>
          </cell>
          <cell r="AX10" t="str">
            <v>Výměna výplní otvorů</v>
          </cell>
          <cell r="AY10" t="str">
            <v>Výměna výplní otvorů</v>
          </cell>
          <cell r="AZ10" t="str">
            <v>energie za vytápění</v>
          </cell>
          <cell r="BA10">
            <v>173.14300000000006</v>
          </cell>
          <cell r="BB10">
            <v>10000</v>
          </cell>
          <cell r="BC10">
            <v>1731430.0000000005</v>
          </cell>
          <cell r="BD10">
            <v>10.54738854221568</v>
          </cell>
          <cell r="BE10">
            <v>3.1056306519067678</v>
          </cell>
          <cell r="BF10">
            <v>11801.459555832076</v>
          </cell>
          <cell r="BG10">
            <v>10.54738854221568</v>
          </cell>
          <cell r="BH10">
            <v>0</v>
          </cell>
          <cell r="BI10">
            <v>9.8052881952959865</v>
          </cell>
          <cell r="BJ10">
            <v>0</v>
          </cell>
          <cell r="BK10">
            <v>0.74210034691969207</v>
          </cell>
          <cell r="BL10">
            <v>0</v>
          </cell>
          <cell r="BM10">
            <v>0</v>
          </cell>
          <cell r="BN10">
            <v>0</v>
          </cell>
          <cell r="BO10">
            <v>20</v>
          </cell>
          <cell r="BP10">
            <v>0</v>
          </cell>
          <cell r="BQ10">
            <v>0</v>
          </cell>
          <cell r="BR10">
            <v>0</v>
          </cell>
          <cell r="BS10">
            <v>0</v>
          </cell>
          <cell r="BT10">
            <v>0</v>
          </cell>
          <cell r="BU10">
            <v>0</v>
          </cell>
          <cell r="BV10">
            <v>0</v>
          </cell>
          <cell r="BW10">
            <v>11801.459555832076</v>
          </cell>
          <cell r="BX10">
            <v>0</v>
          </cell>
          <cell r="BY10">
            <v>0</v>
          </cell>
          <cell r="BZ10">
            <v>0</v>
          </cell>
          <cell r="CA10">
            <v>0</v>
          </cell>
          <cell r="CB10">
            <v>0</v>
          </cell>
          <cell r="CC10">
            <v>0</v>
          </cell>
          <cell r="CD10">
            <v>0</v>
          </cell>
          <cell r="CE10" t="str">
            <v>Elektrickou energii a zemní plyn</v>
          </cell>
          <cell r="CF10">
            <v>0</v>
          </cell>
          <cell r="CG10">
            <v>1731430.0000000005</v>
          </cell>
          <cell r="CH10">
            <v>0</v>
          </cell>
          <cell r="CI10">
            <v>11801.459555832076</v>
          </cell>
          <cell r="CJ10">
            <v>0</v>
          </cell>
          <cell r="CK10">
            <v>0</v>
          </cell>
          <cell r="CL10">
            <v>0</v>
          </cell>
          <cell r="CM10">
            <v>0</v>
          </cell>
          <cell r="CN10">
            <v>0</v>
          </cell>
          <cell r="CO10">
            <v>0</v>
          </cell>
          <cell r="CP10">
            <v>100</v>
          </cell>
          <cell r="CQ10">
            <v>0</v>
          </cell>
          <cell r="CR10">
            <v>0</v>
          </cell>
          <cell r="CS10">
            <v>100</v>
          </cell>
          <cell r="CT10">
            <v>0</v>
          </cell>
          <cell r="CU10">
            <v>0</v>
          </cell>
          <cell r="CV10">
            <v>0</v>
          </cell>
          <cell r="CW10" t="str">
            <v>Je doporučena výměna stávajících výplní otvorů za nové, plastové s izolačním dvojsklem se součinitelem prostupu tepla Uw = 0,9 W/(m2*K). Toto opatření je dobře technicky realizovatelné a představuje snížení ekologické zátěže.</v>
          </cell>
          <cell r="CX10" t="str">
            <v xml:space="preserve">Jedná se o výměnu nevyhovujících výplní otvorů za nové …jaké s jakým Učkem…, čímž dojde k dosažení požadované hodnoty součinitele prostupu tepla.///není zahrnuta do výpočtu vzhledem k tomu, že stávající výplně otvorů vyhoví současným požadavkům na součinitel prostupu tepla./ vzhledem k nízké spotřebě … na vytápění, čímž se doba návratnosti zvýší na 40 a více let. </v>
          </cell>
          <cell r="CY10">
            <v>1.6666666666666667</v>
          </cell>
          <cell r="CZ10">
            <v>1038858.0000000002</v>
          </cell>
          <cell r="DA10">
            <v>1731430.0000000005</v>
          </cell>
          <cell r="DB10">
            <v>0</v>
          </cell>
          <cell r="DC10">
            <v>0</v>
          </cell>
          <cell r="DD10" t="str">
            <v>ano</v>
          </cell>
          <cell r="DE10">
            <v>146.71320880342788</v>
          </cell>
          <cell r="DF10" t="str">
            <v>&gt; 150</v>
          </cell>
          <cell r="DG10">
            <v>-1571044.313289305</v>
          </cell>
          <cell r="DH10">
            <v>-0.14322706164347421</v>
          </cell>
          <cell r="DI10">
            <v>6.8160188721646687E-3</v>
          </cell>
          <cell r="DJ10">
            <v>1</v>
          </cell>
          <cell r="DK10">
            <v>0</v>
          </cell>
          <cell r="DL10">
            <v>1731430.0000000005</v>
          </cell>
          <cell r="DM10">
            <v>0</v>
          </cell>
          <cell r="DN10">
            <v>0</v>
          </cell>
          <cell r="DO10">
            <v>173143000.00000006</v>
          </cell>
          <cell r="DP10">
            <v>0</v>
          </cell>
          <cell r="DQ10">
            <v>0</v>
          </cell>
          <cell r="DR10">
            <v>173143000.00000006</v>
          </cell>
          <cell r="DS10">
            <v>0</v>
          </cell>
          <cell r="DT10">
            <v>0</v>
          </cell>
          <cell r="DU10">
            <v>0</v>
          </cell>
          <cell r="DV10" t="str">
            <v>Je doporučena výměna stávajících výplní otvorů za nové, plastové s izolačním dvojsklem se součinitelem prostupu tepla Uw = 0,9 W/(m2*K). Toto opatření je dobře technicky realizovatelné a představuje snížení ekologické zátěže.</v>
          </cell>
          <cell r="DW10" t="str">
            <v xml:space="preserve">Jedná se o výměnu nevyhovujících výplní otvorů za nové …jaké s jakým Učkem…, čímž dojde k dosažení požadované hodnoty součinitele prostupu tepla.///není zahrnuta do výpočtu vzhledem k tomu, že stávající výplně otvorů vyhoví současným požadavkům na součinitel prostupu tepla./ vzhledem k nízké spotřebě … na vytápění, čímž se doba návratnosti zvýší na 40 a více let. </v>
          </cell>
          <cell r="DX10">
            <v>13.012118055584661</v>
          </cell>
          <cell r="DY10" t="str">
            <v>&gt; 50</v>
          </cell>
          <cell r="DZ10" t="str">
            <v>&gt; 50</v>
          </cell>
          <cell r="EA10">
            <v>13.012118055584661</v>
          </cell>
          <cell r="EB10">
            <v>0</v>
          </cell>
          <cell r="EC10">
            <v>0</v>
          </cell>
          <cell r="ED10">
            <v>0</v>
          </cell>
          <cell r="EE10">
            <v>0</v>
          </cell>
          <cell r="EF10">
            <v>0</v>
          </cell>
          <cell r="EG10">
            <v>0</v>
          </cell>
          <cell r="EH10">
            <v>121821.13122356315</v>
          </cell>
          <cell r="EI10">
            <v>1609608.8687764369</v>
          </cell>
          <cell r="EJ10">
            <v>0</v>
          </cell>
          <cell r="EK10">
            <v>10.54738854221568</v>
          </cell>
          <cell r="EL10">
            <v>0</v>
          </cell>
          <cell r="EM10">
            <v>0</v>
          </cell>
          <cell r="EN10">
            <v>0</v>
          </cell>
          <cell r="EO10">
            <v>0</v>
          </cell>
          <cell r="EP10">
            <v>0</v>
          </cell>
          <cell r="EQ10">
            <v>0</v>
          </cell>
          <cell r="ER10">
            <v>0</v>
          </cell>
          <cell r="ES10">
            <v>0</v>
          </cell>
          <cell r="ET10">
            <v>0</v>
          </cell>
          <cell r="EU10">
            <v>0</v>
          </cell>
          <cell r="EV10">
            <v>0</v>
          </cell>
          <cell r="EW10">
            <v>0</v>
          </cell>
          <cell r="EX10">
            <v>0</v>
          </cell>
          <cell r="EY10">
            <v>0</v>
          </cell>
          <cell r="EZ10">
            <v>0</v>
          </cell>
          <cell r="FA10">
            <v>0</v>
          </cell>
          <cell r="FB10">
            <v>0</v>
          </cell>
          <cell r="FC10">
            <v>0</v>
          </cell>
          <cell r="FD10">
            <v>0</v>
          </cell>
          <cell r="FE10">
            <v>0</v>
          </cell>
        </row>
        <row r="11">
          <cell r="AW11" t="str">
            <v>Zateplení + výměna zdroje</v>
          </cell>
          <cell r="AX11" t="str">
            <v>Zateplení obvodového pláště s následnou výměnou zdrojů vytápění</v>
          </cell>
          <cell r="AY11" t="str">
            <v>Zateplení obvodového pláště s následnou výměnou zdrojů vytápění</v>
          </cell>
          <cell r="AZ11" t="str">
            <v>energie na vytápění</v>
          </cell>
          <cell r="BA11">
            <v>173.14300000000006</v>
          </cell>
          <cell r="BB11">
            <v>10000</v>
          </cell>
          <cell r="BC11">
            <v>1731430.0000000005</v>
          </cell>
          <cell r="BD11">
            <v>10.54738854221568</v>
          </cell>
          <cell r="BE11">
            <v>3.1056306519067678</v>
          </cell>
          <cell r="BF11">
            <v>11801.459555832076</v>
          </cell>
          <cell r="BG11">
            <v>10.54738854221568</v>
          </cell>
          <cell r="BH11">
            <v>0</v>
          </cell>
          <cell r="BI11">
            <v>9.8052881952959865</v>
          </cell>
          <cell r="BJ11">
            <v>0</v>
          </cell>
          <cell r="BK11">
            <v>0.74210034691969207</v>
          </cell>
          <cell r="BL11">
            <v>0</v>
          </cell>
          <cell r="BM11">
            <v>0</v>
          </cell>
          <cell r="BN11">
            <v>0</v>
          </cell>
          <cell r="BO11">
            <v>20</v>
          </cell>
          <cell r="BP11">
            <v>0</v>
          </cell>
          <cell r="BQ11">
            <v>0</v>
          </cell>
          <cell r="BR11">
            <v>0</v>
          </cell>
          <cell r="BS11">
            <v>0</v>
          </cell>
          <cell r="BT11">
            <v>0</v>
          </cell>
          <cell r="BU11">
            <v>0</v>
          </cell>
          <cell r="BV11">
            <v>0</v>
          </cell>
          <cell r="BW11">
            <v>11801.459555832076</v>
          </cell>
          <cell r="BX11">
            <v>0</v>
          </cell>
          <cell r="BY11">
            <v>0</v>
          </cell>
          <cell r="BZ11">
            <v>0</v>
          </cell>
          <cell r="CA11">
            <v>0</v>
          </cell>
          <cell r="CB11">
            <v>0</v>
          </cell>
          <cell r="CC11">
            <v>0</v>
          </cell>
          <cell r="CD11">
            <v>0</v>
          </cell>
          <cell r="CE11" t="str">
            <v>Elektrickou energii a zemní plyn</v>
          </cell>
          <cell r="CF11">
            <v>0</v>
          </cell>
          <cell r="CG11">
            <v>1731430.0000000005</v>
          </cell>
          <cell r="CH11">
            <v>0</v>
          </cell>
          <cell r="CI11">
            <v>11801.459555832076</v>
          </cell>
          <cell r="CJ11">
            <v>0</v>
          </cell>
          <cell r="CK11">
            <v>0</v>
          </cell>
          <cell r="CL11">
            <v>0</v>
          </cell>
          <cell r="CM11">
            <v>0</v>
          </cell>
          <cell r="CN11">
            <v>0</v>
          </cell>
          <cell r="CO11">
            <v>0</v>
          </cell>
          <cell r="CP11">
            <v>100</v>
          </cell>
          <cell r="CQ11">
            <v>0</v>
          </cell>
          <cell r="CR11">
            <v>0</v>
          </cell>
          <cell r="CS11">
            <v>100</v>
          </cell>
          <cell r="CT11">
            <v>0</v>
          </cell>
          <cell r="CU11">
            <v>0</v>
          </cell>
          <cell r="CV11">
            <v>0</v>
          </cell>
          <cell r="CW11" t="str">
            <v>Je doporučena výměna uvedených vlastních zdrojů energie. Toto opatření je dobře technicky realizovatelné.</v>
          </cell>
          <cell r="CX11" t="str">
            <v>Jedná se o výměnu stávajícího zdroje vytápění za nový s vyšší účinností.///není zahrnuta do výpočtu vzhledem k tomu, že současný zdroj má vysokou účinnost/byl do objektu instalován v roce ..../ vzhledem k tomu, že doba návratnosti při výměně zdroje je vyšší než 15 let.</v>
          </cell>
          <cell r="CY11" t="e">
            <v>#DIV/0!</v>
          </cell>
          <cell r="CZ11" t="e">
            <v>#DIV/0!</v>
          </cell>
          <cell r="DA11">
            <v>1731430.0000000005</v>
          </cell>
          <cell r="DB11">
            <v>0</v>
          </cell>
          <cell r="DC11">
            <v>0</v>
          </cell>
          <cell r="DD11" t="str">
            <v>ano</v>
          </cell>
          <cell r="DE11">
            <v>146.71320880342788</v>
          </cell>
          <cell r="DF11" t="str">
            <v>&gt; 150</v>
          </cell>
          <cell r="DG11">
            <v>-1571044.313289305</v>
          </cell>
          <cell r="DH11">
            <v>-0.14322706164347421</v>
          </cell>
          <cell r="DI11">
            <v>6.8160188721646687E-3</v>
          </cell>
          <cell r="DJ11">
            <v>0</v>
          </cell>
          <cell r="DK11">
            <v>0</v>
          </cell>
          <cell r="DL11">
            <v>1731430.0000000005</v>
          </cell>
          <cell r="DM11">
            <v>0</v>
          </cell>
          <cell r="DN11">
            <v>0</v>
          </cell>
          <cell r="DO11">
            <v>173143000.00000006</v>
          </cell>
          <cell r="DP11">
            <v>0</v>
          </cell>
          <cell r="DQ11">
            <v>0</v>
          </cell>
          <cell r="DR11">
            <v>173143000.00000006</v>
          </cell>
          <cell r="DS11">
            <v>0</v>
          </cell>
          <cell r="DT11">
            <v>0</v>
          </cell>
          <cell r="DU11">
            <v>0</v>
          </cell>
          <cell r="DV11" t="str">
            <v>Je doporučena výměna uvedených vlastních zdrojů energie. Toto opatření je dobře technicky realizovatelné.</v>
          </cell>
          <cell r="DW11" t="str">
            <v>Jedná se o výměnu stávajícího zdroje vytápění za nový s vyšší účinností.///není zahrnuta do výpočtu vzhledem k tomu, že současný zdroj má vysokou účinnost/byl do objektu instalován v roce ..../ vzhledem k tomu, že doba návratnosti při výměně zdroje je vyšší než 15 let.</v>
          </cell>
          <cell r="DX11">
            <v>13.012118055584661</v>
          </cell>
          <cell r="DY11" t="str">
            <v>&gt; 50</v>
          </cell>
          <cell r="DZ11" t="str">
            <v>&gt; 50</v>
          </cell>
          <cell r="EA11">
            <v>13.012118055584661</v>
          </cell>
          <cell r="EB11">
            <v>0</v>
          </cell>
          <cell r="EC11">
            <v>0</v>
          </cell>
          <cell r="ED11">
            <v>0</v>
          </cell>
          <cell r="EE11">
            <v>0</v>
          </cell>
          <cell r="EF11">
            <v>0</v>
          </cell>
          <cell r="EG11">
            <v>0</v>
          </cell>
          <cell r="EH11">
            <v>121821.13122356315</v>
          </cell>
          <cell r="EI11">
            <v>1609608.8687764369</v>
          </cell>
          <cell r="EJ11">
            <v>0</v>
          </cell>
          <cell r="EK11">
            <v>10.54738854221568</v>
          </cell>
          <cell r="EL11">
            <v>0</v>
          </cell>
          <cell r="EM11">
            <v>0</v>
          </cell>
          <cell r="EN11">
            <v>0</v>
          </cell>
          <cell r="EO11">
            <v>0</v>
          </cell>
          <cell r="EP11">
            <v>0</v>
          </cell>
          <cell r="EQ11">
            <v>0</v>
          </cell>
          <cell r="ER11">
            <v>0</v>
          </cell>
          <cell r="ES11">
            <v>0</v>
          </cell>
          <cell r="ET11">
            <v>0</v>
          </cell>
          <cell r="EU11">
            <v>0</v>
          </cell>
          <cell r="EV11">
            <v>0</v>
          </cell>
          <cell r="EW11">
            <v>0</v>
          </cell>
          <cell r="EX11">
            <v>0</v>
          </cell>
          <cell r="EY11">
            <v>0</v>
          </cell>
          <cell r="EZ11">
            <v>0</v>
          </cell>
          <cell r="FA11">
            <v>0</v>
          </cell>
          <cell r="FB11">
            <v>0</v>
          </cell>
          <cell r="FC11">
            <v>0</v>
          </cell>
          <cell r="FD11">
            <v>0</v>
          </cell>
          <cell r="FE11">
            <v>0</v>
          </cell>
        </row>
        <row r="12">
          <cell r="AW12" t="str">
            <v xml:space="preserve">Foto </v>
          </cell>
          <cell r="AX12" t="str">
            <v>Fotovoltaická elektrárna (FVE)</v>
          </cell>
          <cell r="AY12" t="str">
            <v>Fotovoltaická elektrárna (FVE)</v>
          </cell>
          <cell r="AZ12" t="str">
            <v>elektrické energie</v>
          </cell>
          <cell r="BA12">
            <v>60</v>
          </cell>
          <cell r="BB12">
            <v>6679.7857000000013</v>
          </cell>
          <cell r="BC12">
            <v>400787.14200000005</v>
          </cell>
          <cell r="BD12">
            <v>10.715848408953297</v>
          </cell>
          <cell r="BE12">
            <v>12.367770256168928</v>
          </cell>
          <cell r="BF12">
            <v>50467.607788005458</v>
          </cell>
          <cell r="BG12">
            <v>2.7751008081759605</v>
          </cell>
          <cell r="BH12">
            <v>7.9407476007773372</v>
          </cell>
          <cell r="BI12">
            <v>0</v>
          </cell>
          <cell r="BJ12">
            <v>0</v>
          </cell>
          <cell r="BK12">
            <v>2.7751008081759605</v>
          </cell>
          <cell r="BL12">
            <v>7.9407476007773372</v>
          </cell>
          <cell r="BM12">
            <v>0</v>
          </cell>
          <cell r="BN12">
            <v>0</v>
          </cell>
          <cell r="BO12">
            <v>20</v>
          </cell>
          <cell r="BP12">
            <v>0</v>
          </cell>
          <cell r="BQ12">
            <v>0.28526425605991113</v>
          </cell>
          <cell r="BR12">
            <v>0</v>
          </cell>
          <cell r="BS12">
            <v>0</v>
          </cell>
          <cell r="BT12">
            <v>0</v>
          </cell>
          <cell r="BU12">
            <v>6.0972570459284379</v>
          </cell>
          <cell r="BV12">
            <v>1.5582262987889879</v>
          </cell>
          <cell r="BW12">
            <v>13639.620472184846</v>
          </cell>
          <cell r="BX12">
            <v>0</v>
          </cell>
          <cell r="BY12">
            <v>1402.0738185344633</v>
          </cell>
          <cell r="BZ12">
            <v>0</v>
          </cell>
          <cell r="CA12">
            <v>0</v>
          </cell>
          <cell r="CB12">
            <v>0</v>
          </cell>
          <cell r="CC12">
            <v>29968.018380738271</v>
          </cell>
          <cell r="CD12">
            <v>7658.6822585478758</v>
          </cell>
          <cell r="CE12" t="str">
            <v>Elektrická energie</v>
          </cell>
          <cell r="CF12">
            <v>0</v>
          </cell>
          <cell r="CG12">
            <v>400787.14200000005</v>
          </cell>
          <cell r="CH12">
            <v>0</v>
          </cell>
          <cell r="CI12">
            <v>52668.394930005459</v>
          </cell>
          <cell r="CJ12">
            <v>2200.7871420000001</v>
          </cell>
          <cell r="CK12">
            <v>0</v>
          </cell>
          <cell r="CL12">
            <v>0</v>
          </cell>
          <cell r="CM12">
            <v>0</v>
          </cell>
          <cell r="CN12">
            <v>100</v>
          </cell>
          <cell r="CO12">
            <v>0</v>
          </cell>
          <cell r="CP12">
            <v>0</v>
          </cell>
          <cell r="CQ12">
            <v>0</v>
          </cell>
          <cell r="CR12">
            <v>0</v>
          </cell>
          <cell r="CS12">
            <v>0</v>
          </cell>
          <cell r="CT12">
            <v>100</v>
          </cell>
          <cell r="CU12">
            <v>0</v>
          </cell>
          <cell r="CV12">
            <v>0</v>
          </cell>
          <cell r="CW12" t="str">
            <v xml:space="preserve">Pro snížení nákladů na spotřebu elektrické energie je v tomto dokumentu navrženo opatření – realizace fotovoltaické soustavy. Toto opatření se projeví na snížení odebírané energie ze sítě, a tím i na množství financí vynaložených na jejich úhradu. Problémem tohoto opatření jsou vysoké investiční náklady, realizace a napojení na stávající energetickou síť. </v>
          </cell>
          <cell r="CX12" t="str">
            <v>Jedná se o instalaci fotovoltaických panelů o celkové ploše … m2 na střechu objektu, čímž dojde k výrazné úspoře spotřeby elektrické energie.///není zahrnuta do výpočtu vzhledem k tomu, že fotovoltaická soustava je v objektu již instalována./ vzhledem k nízké spotřebě elektrické energie v objektu, čímž se doba návratnosti zvýší na 40 a více let./vzhledem k tomu, že objekt není ve vlastnictví zadavatele a proto by bylo nutné případnou instalaci konzultovat s vlastníkem objektu.</v>
          </cell>
          <cell r="CY12">
            <v>1</v>
          </cell>
          <cell r="CZ12">
            <v>400787.14200000005</v>
          </cell>
          <cell r="DA12">
            <v>400787.14200000005</v>
          </cell>
          <cell r="DB12">
            <v>0</v>
          </cell>
          <cell r="DC12">
            <v>0</v>
          </cell>
          <cell r="DD12" t="str">
            <v>ne</v>
          </cell>
          <cell r="DE12">
            <v>7.9414729480253747</v>
          </cell>
          <cell r="DF12">
            <v>9.7492128221895982</v>
          </cell>
          <cell r="DG12">
            <v>285084.11768882669</v>
          </cell>
          <cell r="DH12">
            <v>0.11042062297575095</v>
          </cell>
          <cell r="DI12">
            <v>0.12592122475826695</v>
          </cell>
          <cell r="DJ12">
            <v>0</v>
          </cell>
          <cell r="DK12">
            <v>0</v>
          </cell>
          <cell r="DL12">
            <v>400787.14200000005</v>
          </cell>
          <cell r="DM12">
            <v>40078714.200000003</v>
          </cell>
          <cell r="DN12">
            <v>0</v>
          </cell>
          <cell r="DO12">
            <v>0</v>
          </cell>
          <cell r="DP12">
            <v>0</v>
          </cell>
          <cell r="DQ12">
            <v>0</v>
          </cell>
          <cell r="DR12">
            <v>0</v>
          </cell>
          <cell r="DS12">
            <v>40078714.200000003</v>
          </cell>
          <cell r="DT12">
            <v>0</v>
          </cell>
          <cell r="DU12">
            <v>0</v>
          </cell>
          <cell r="DV12" t="str">
            <v xml:space="preserve">Pro snížení nákladů na spotřebu elektrické energie je v tomto dokumentu navrženo opatření – realizace fotovoltaické soustavy. Toto opatření se projeví na snížení odebírané energie ze sítě, a tím i na množství financí vynaložených na jejich úhradu. Problémem tohoto opatření jsou vysoké investiční náklady, realizace a napojení na stávající energetickou síť. </v>
          </cell>
          <cell r="DW12" t="str">
            <v>Jedná se o instalaci fotovoltaických panelů o celkové ploše … m2 na střechu objektu, čímž dojde k výrazné úspoře spotřeby elektrické energie.///není zahrnuta do výpočtu vzhledem k tomu, že fotovoltaická soustava je v objektu již instalována./ vzhledem k nízké spotřebě elektrické energie v objektu, čímž se doba návratnosti zvýší na 40 a více let./vzhledem k tomu, že objekt není ve vlastnictví zadavatele a proto by bylo nutné případnou instalaci konzultovat s vlastníkem objektu.</v>
          </cell>
          <cell r="DX12">
            <v>32.14754522685989</v>
          </cell>
          <cell r="DY12">
            <v>7.310460787398056</v>
          </cell>
          <cell r="DZ12">
            <v>6.7980951957569742</v>
          </cell>
          <cell r="EA12">
            <v>8.3253024245278819</v>
          </cell>
          <cell r="EB12">
            <v>0</v>
          </cell>
          <cell r="EC12">
            <v>0</v>
          </cell>
          <cell r="ED12">
            <v>0</v>
          </cell>
          <cell r="EE12">
            <v>0.85579276817973338</v>
          </cell>
          <cell r="EF12">
            <v>18.291771137785314</v>
          </cell>
          <cell r="EG12">
            <v>0</v>
          </cell>
          <cell r="EH12">
            <v>400787.14200000005</v>
          </cell>
          <cell r="EI12">
            <v>0</v>
          </cell>
          <cell r="EJ12">
            <v>0</v>
          </cell>
          <cell r="EK12">
            <v>2.7751008081759601</v>
          </cell>
          <cell r="EL12">
            <v>0</v>
          </cell>
          <cell r="EM12">
            <v>0</v>
          </cell>
          <cell r="EN12">
            <v>0</v>
          </cell>
          <cell r="EO12">
            <v>0</v>
          </cell>
          <cell r="EP12">
            <v>0</v>
          </cell>
          <cell r="EQ12">
            <v>0</v>
          </cell>
          <cell r="ER12">
            <v>0</v>
          </cell>
          <cell r="ES12">
            <v>0</v>
          </cell>
          <cell r="ET12">
            <v>0</v>
          </cell>
          <cell r="EU12">
            <v>0</v>
          </cell>
          <cell r="EV12">
            <v>0</v>
          </cell>
          <cell r="EW12">
            <v>0</v>
          </cell>
          <cell r="EX12">
            <v>0</v>
          </cell>
          <cell r="EY12">
            <v>0</v>
          </cell>
          <cell r="EZ12">
            <v>0</v>
          </cell>
          <cell r="FA12">
            <v>0</v>
          </cell>
          <cell r="FB12">
            <v>0</v>
          </cell>
          <cell r="FC12">
            <v>0</v>
          </cell>
          <cell r="FD12">
            <v>0</v>
          </cell>
          <cell r="FE12">
            <v>0</v>
          </cell>
        </row>
        <row r="13">
          <cell r="AW13" t="str">
            <v>Tepelná čerpadla</v>
          </cell>
          <cell r="AX13" t="str">
            <v>Tepelná čerpadla</v>
          </cell>
          <cell r="AY13" t="str">
            <v>Tepelná čerpadla</v>
          </cell>
          <cell r="AZ13" t="str">
            <v>energie za vytápění</v>
          </cell>
          <cell r="BA13" t="str">
            <v>-</v>
          </cell>
          <cell r="BB13" t="str">
            <v>-</v>
          </cell>
          <cell r="BC13">
            <v>0</v>
          </cell>
          <cell r="BD13">
            <v>0</v>
          </cell>
          <cell r="BE13">
            <v>0</v>
          </cell>
          <cell r="BF13">
            <v>0</v>
          </cell>
          <cell r="BG13">
            <v>0</v>
          </cell>
          <cell r="BH13">
            <v>0</v>
          </cell>
          <cell r="BI13">
            <v>0</v>
          </cell>
          <cell r="BJ13">
            <v>0</v>
          </cell>
          <cell r="BK13">
            <v>0</v>
          </cell>
          <cell r="BL13">
            <v>0</v>
          </cell>
          <cell r="BM13">
            <v>0</v>
          </cell>
          <cell r="BN13">
            <v>0</v>
          </cell>
          <cell r="BO13">
            <v>20</v>
          </cell>
          <cell r="BP13">
            <v>0</v>
          </cell>
          <cell r="BQ13">
            <v>0</v>
          </cell>
          <cell r="BR13">
            <v>0</v>
          </cell>
          <cell r="BS13">
            <v>0</v>
          </cell>
          <cell r="BT13">
            <v>0</v>
          </cell>
          <cell r="BU13">
            <v>0</v>
          </cell>
          <cell r="BV13">
            <v>0</v>
          </cell>
          <cell r="BW13">
            <v>0</v>
          </cell>
          <cell r="BX13">
            <v>0</v>
          </cell>
          <cell r="BY13">
            <v>0</v>
          </cell>
          <cell r="BZ13">
            <v>0</v>
          </cell>
          <cell r="CA13">
            <v>0</v>
          </cell>
          <cell r="CB13">
            <v>0</v>
          </cell>
          <cell r="CC13">
            <v>0</v>
          </cell>
          <cell r="CD13">
            <v>0</v>
          </cell>
          <cell r="CE13" t="str">
            <v>Teplo z CZT</v>
          </cell>
          <cell r="CF13">
            <v>0</v>
          </cell>
          <cell r="CG13">
            <v>0</v>
          </cell>
          <cell r="CH13">
            <v>0</v>
          </cell>
          <cell r="CI13">
            <v>0</v>
          </cell>
          <cell r="CJ13">
            <v>0</v>
          </cell>
          <cell r="CK13">
            <v>0</v>
          </cell>
          <cell r="CL13">
            <v>0</v>
          </cell>
          <cell r="CM13">
            <v>0</v>
          </cell>
          <cell r="CN13">
            <v>0</v>
          </cell>
          <cell r="CO13">
            <v>0</v>
          </cell>
          <cell r="CP13">
            <v>100</v>
          </cell>
          <cell r="CQ13">
            <v>0</v>
          </cell>
          <cell r="CR13">
            <v>0</v>
          </cell>
          <cell r="CS13">
            <v>0</v>
          </cell>
          <cell r="CT13">
            <v>100</v>
          </cell>
          <cell r="CU13">
            <v>0</v>
          </cell>
          <cell r="CV13">
            <v>0</v>
          </cell>
          <cell r="CW13" t="str">
            <v xml:space="preserve">Pro snížení nákladů na spotřebu elektrické energie je v tomto dokumentu navrženo opatření – realizace fotovoltaické soustavy. Toto opatření se projeví na snížení odebírané energie ze sítě, a tím i na množství financí vynaložených na jejich úhradu. Problémem tohoto opatření jsou vysoké investiční náklady, realizace a napojení na stávající energetickou síť. </v>
          </cell>
          <cell r="CX13" t="str">
            <v>Jedná se o instalaci tepelného čerpadla typu …vzduch/voda nebo jakého… s topným faktorem COP ….///není zahrnuta do výpočtu vzhledem k tomu, že tepelné čerpadlo je v objektu již instalováno./ vzhledem k tomu, že doba návratnosti při instalaci tepelného čerpadla je vyšší než 15 let.</v>
          </cell>
          <cell r="CY13" t="e">
            <v>#DIV/0!</v>
          </cell>
          <cell r="CZ13" t="e">
            <v>#DIV/0!</v>
          </cell>
          <cell r="DA13">
            <v>0</v>
          </cell>
          <cell r="DB13">
            <v>0</v>
          </cell>
          <cell r="DC13">
            <v>0</v>
          </cell>
          <cell r="DD13" t="str">
            <v>ne</v>
          </cell>
          <cell r="DE13" t="str">
            <v>-</v>
          </cell>
          <cell r="DF13" t="str">
            <v>&gt; 150</v>
          </cell>
          <cell r="DG13">
            <v>0</v>
          </cell>
          <cell r="DH13">
            <v>0</v>
          </cell>
          <cell r="DI13" t="str">
            <v>-</v>
          </cell>
          <cell r="DJ13">
            <v>0</v>
          </cell>
          <cell r="DK13">
            <v>0</v>
          </cell>
          <cell r="DL13">
            <v>0</v>
          </cell>
          <cell r="DM13">
            <v>0</v>
          </cell>
          <cell r="DN13">
            <v>0</v>
          </cell>
          <cell r="DO13">
            <v>0</v>
          </cell>
          <cell r="DP13">
            <v>0</v>
          </cell>
          <cell r="DQ13">
            <v>0</v>
          </cell>
          <cell r="DR13">
            <v>0</v>
          </cell>
          <cell r="DS13">
            <v>0</v>
          </cell>
          <cell r="DT13">
            <v>0</v>
          </cell>
          <cell r="DU13">
            <v>0</v>
          </cell>
          <cell r="DV13" t="str">
            <v xml:space="preserve">Je doporučena realizace tepelného čerpadla typu vzduch-vzduch. Toto opatření je dobře technicky realizovatelné a představuje snížení ekologické zátěže. </v>
          </cell>
          <cell r="DW13" t="str">
            <v>Jedná se o instalaci tepelného čerpadla typu …vzduch/voda nebo jakého… s topným faktorem COP ….///není zahrnuta do výpočtu vzhledem k tomu, že tepelné čerpadlo je v objektu již instalováno./ vzhledem k tomu, že doba návratnosti při instalaci tepelného čerpadla je vyšší než 15 let.</v>
          </cell>
          <cell r="DX13">
            <v>0</v>
          </cell>
          <cell r="DY13" t="str">
            <v>&gt; 50</v>
          </cell>
          <cell r="DZ13" t="str">
            <v>&gt; 50</v>
          </cell>
          <cell r="EA13">
            <v>0</v>
          </cell>
          <cell r="EB13">
            <v>0</v>
          </cell>
          <cell r="EC13">
            <v>0</v>
          </cell>
          <cell r="ED13">
            <v>0</v>
          </cell>
          <cell r="EE13">
            <v>0</v>
          </cell>
          <cell r="EF13">
            <v>0</v>
          </cell>
          <cell r="EG13">
            <v>0</v>
          </cell>
          <cell r="EH13">
            <v>0</v>
          </cell>
          <cell r="EI13">
            <v>0</v>
          </cell>
          <cell r="EJ13">
            <v>0</v>
          </cell>
          <cell r="EK13">
            <v>0</v>
          </cell>
          <cell r="EL13">
            <v>0</v>
          </cell>
          <cell r="EM13">
            <v>0</v>
          </cell>
          <cell r="EN13">
            <v>0</v>
          </cell>
          <cell r="EO13">
            <v>0</v>
          </cell>
          <cell r="EP13">
            <v>0</v>
          </cell>
          <cell r="EQ13">
            <v>0</v>
          </cell>
          <cell r="ER13">
            <v>0</v>
          </cell>
          <cell r="ES13">
            <v>0</v>
          </cell>
          <cell r="ET13">
            <v>0</v>
          </cell>
          <cell r="EU13">
            <v>0</v>
          </cell>
          <cell r="EV13">
            <v>0</v>
          </cell>
          <cell r="EW13">
            <v>0</v>
          </cell>
          <cell r="EX13">
            <v>0</v>
          </cell>
          <cell r="EY13">
            <v>0</v>
          </cell>
          <cell r="EZ13">
            <v>0</v>
          </cell>
          <cell r="FA13">
            <v>0</v>
          </cell>
          <cell r="FB13">
            <v>0</v>
          </cell>
          <cell r="FC13">
            <v>0</v>
          </cell>
          <cell r="FD13">
            <v>0</v>
          </cell>
          <cell r="FE13">
            <v>0</v>
          </cell>
        </row>
        <row r="14">
          <cell r="AW14" t="str">
            <v>Tepelné clony</v>
          </cell>
          <cell r="AX14" t="str">
            <v>Vzduchové clony</v>
          </cell>
          <cell r="AY14" t="str">
            <v>Vzduchové clony</v>
          </cell>
          <cell r="AZ14" t="str">
            <v>energie za vytápění</v>
          </cell>
          <cell r="BA14" t="str">
            <v>-</v>
          </cell>
          <cell r="BB14" t="str">
            <v>-</v>
          </cell>
          <cell r="BC14">
            <v>51591.6</v>
          </cell>
          <cell r="BD14">
            <v>6.6849935013764128</v>
          </cell>
          <cell r="BE14">
            <v>1.9683659744377695</v>
          </cell>
          <cell r="BF14">
            <v>2825.3160120281991</v>
          </cell>
          <cell r="BG14">
            <v>6.6849935013764128</v>
          </cell>
          <cell r="BH14">
            <v>0</v>
          </cell>
          <cell r="BI14">
            <v>6.9060246108314054</v>
          </cell>
          <cell r="BJ14">
            <v>0</v>
          </cell>
          <cell r="BK14">
            <v>-0.62868660606624716</v>
          </cell>
          <cell r="BL14">
            <v>0</v>
          </cell>
          <cell r="BM14">
            <v>0</v>
          </cell>
          <cell r="BN14">
            <v>0</v>
          </cell>
          <cell r="BO14">
            <v>20</v>
          </cell>
          <cell r="BP14">
            <v>0</v>
          </cell>
          <cell r="BQ14">
            <v>0</v>
          </cell>
          <cell r="BR14">
            <v>0</v>
          </cell>
          <cell r="BS14">
            <v>0</v>
          </cell>
          <cell r="BT14">
            <v>0</v>
          </cell>
          <cell r="BU14">
            <v>0</v>
          </cell>
          <cell r="BV14">
            <v>0</v>
          </cell>
          <cell r="BW14">
            <v>2653.0263004929607</v>
          </cell>
          <cell r="BX14">
            <v>0</v>
          </cell>
          <cell r="BY14">
            <v>0</v>
          </cell>
          <cell r="BZ14">
            <v>0</v>
          </cell>
          <cell r="CA14">
            <v>0</v>
          </cell>
          <cell r="CB14">
            <v>0</v>
          </cell>
          <cell r="CC14">
            <v>0</v>
          </cell>
          <cell r="CD14">
            <v>0</v>
          </cell>
          <cell r="CE14" t="str">
            <v>Zemní plyn</v>
          </cell>
          <cell r="CF14">
            <v>0</v>
          </cell>
          <cell r="CG14">
            <v>51591.6</v>
          </cell>
          <cell r="CH14">
            <v>0</v>
          </cell>
          <cell r="CI14">
            <v>2825.3160120281991</v>
          </cell>
          <cell r="CJ14">
            <v>0</v>
          </cell>
          <cell r="CK14">
            <v>0</v>
          </cell>
          <cell r="CL14">
            <v>0</v>
          </cell>
          <cell r="CM14">
            <v>0</v>
          </cell>
          <cell r="CN14">
            <v>0</v>
          </cell>
          <cell r="CO14">
            <v>0</v>
          </cell>
          <cell r="CP14">
            <v>100</v>
          </cell>
          <cell r="CQ14">
            <v>0</v>
          </cell>
          <cell r="CR14">
            <v>0</v>
          </cell>
          <cell r="CS14">
            <v>0</v>
          </cell>
          <cell r="CT14">
            <v>100</v>
          </cell>
          <cell r="CU14">
            <v>0</v>
          </cell>
          <cell r="CV14">
            <v>0</v>
          </cell>
          <cell r="CW14" t="str">
            <v xml:space="preserve">Je doporučena realizace tepelné clony nad vstup do objektu. Toto opatření je dobře technicky realizovatelné a představuje snížení ekologické zátěže. </v>
          </cell>
          <cell r="CX14" t="str">
            <v>Jedná se o instalaci vzduchové clony nad samootevíravé dveře prodejny, čímž dojde k zamezení úniku tepla z místnosti v zimě a chladu v létě.///není zahrnuta do výpočtu vzhledem k tomu, že vzduchová clona je v objektu již instalována./ vzhledem k tomu, že doba návratnosti při instalaci vzduchové clony je vyšší než 15 let.</v>
          </cell>
          <cell r="CY14">
            <v>1.2</v>
          </cell>
          <cell r="CZ14">
            <v>42993</v>
          </cell>
          <cell r="DA14">
            <v>51591.6</v>
          </cell>
          <cell r="DB14">
            <v>0</v>
          </cell>
          <cell r="DC14">
            <v>0</v>
          </cell>
          <cell r="DD14" t="str">
            <v>ne</v>
          </cell>
          <cell r="DE14">
            <v>18.26047060943251</v>
          </cell>
          <cell r="DF14">
            <v>33.428093505494026</v>
          </cell>
          <cell r="DG14">
            <v>-13194.633368874131</v>
          </cell>
          <cell r="DH14">
            <v>8.8270466565898431E-3</v>
          </cell>
          <cell r="DI14">
            <v>5.4763101203067925E-2</v>
          </cell>
          <cell r="DJ14">
            <v>0</v>
          </cell>
          <cell r="DK14">
            <v>0</v>
          </cell>
          <cell r="DL14">
            <v>0</v>
          </cell>
          <cell r="DM14">
            <v>0</v>
          </cell>
          <cell r="DN14">
            <v>0</v>
          </cell>
          <cell r="DO14">
            <v>5159160</v>
          </cell>
          <cell r="DP14">
            <v>0</v>
          </cell>
          <cell r="DQ14">
            <v>0</v>
          </cell>
          <cell r="DR14">
            <v>0</v>
          </cell>
          <cell r="DS14">
            <v>5159160</v>
          </cell>
          <cell r="DT14">
            <v>0</v>
          </cell>
          <cell r="DU14">
            <v>0</v>
          </cell>
          <cell r="DV14" t="str">
            <v xml:space="preserve">Je doporučena realizace tepelné clony nad vstup do objektu. Toto opatření je dobře technicky realizovatelné a představuje snížení ekologické zátěže. </v>
          </cell>
          <cell r="DW14" t="str">
            <v>Jedná se o instalaci vzduchové clony nad samootevíravé dveře prodejny, čímž dojde k zamezení úniku tepla z místnosti v zimě a chladu v létě.///není zahrnuta do výpočtu vzhledem k tomu, že vzduchová clona je v objektu již instalována./ vzhledem k tomu, že doba návratnosti při instalaci vzduchové clony je vyšší než 15 let.</v>
          </cell>
          <cell r="DX14">
            <v>5.710567253715805</v>
          </cell>
          <cell r="DY14">
            <v>17.755005702835536</v>
          </cell>
          <cell r="DZ14">
            <v>15.299412568233484</v>
          </cell>
          <cell r="EA14">
            <v>5.710567253715805</v>
          </cell>
          <cell r="EB14">
            <v>0</v>
          </cell>
          <cell r="EC14">
            <v>0</v>
          </cell>
          <cell r="ED14">
            <v>0</v>
          </cell>
          <cell r="EE14">
            <v>0</v>
          </cell>
          <cell r="EF14">
            <v>0</v>
          </cell>
          <cell r="EG14">
            <v>0</v>
          </cell>
          <cell r="EH14">
            <v>-4851.9041789418598</v>
          </cell>
          <cell r="EI14">
            <v>53297.412965145035</v>
          </cell>
          <cell r="EJ14">
            <v>0</v>
          </cell>
          <cell r="EK14">
            <v>6.2773380047651584</v>
          </cell>
          <cell r="EL14">
            <v>0</v>
          </cell>
          <cell r="EM14">
            <v>0</v>
          </cell>
          <cell r="EN14">
            <v>0</v>
          </cell>
          <cell r="EO14">
            <v>0</v>
          </cell>
          <cell r="EP14">
            <v>0</v>
          </cell>
          <cell r="EQ14">
            <v>0</v>
          </cell>
          <cell r="ER14">
            <v>0</v>
          </cell>
          <cell r="ES14">
            <v>0</v>
          </cell>
          <cell r="ET14">
            <v>0</v>
          </cell>
          <cell r="EU14">
            <v>0</v>
          </cell>
          <cell r="EV14">
            <v>0</v>
          </cell>
          <cell r="EW14">
            <v>0</v>
          </cell>
          <cell r="EX14">
            <v>0</v>
          </cell>
          <cell r="EY14">
            <v>0</v>
          </cell>
          <cell r="EZ14">
            <v>0</v>
          </cell>
          <cell r="FA14">
            <v>0</v>
          </cell>
          <cell r="FB14">
            <v>0</v>
          </cell>
          <cell r="FC14">
            <v>0</v>
          </cell>
          <cell r="FD14">
            <v>0</v>
          </cell>
          <cell r="FE14">
            <v>0</v>
          </cell>
        </row>
        <row r="15">
          <cell r="AW15" t="str">
            <v>Aerátory</v>
          </cell>
          <cell r="AX15" t="str">
            <v>Aerátory</v>
          </cell>
          <cell r="AY15" t="str">
            <v>Aerátory</v>
          </cell>
          <cell r="AZ15" t="str">
            <v>energie za ohřev teplé vody</v>
          </cell>
          <cell r="BA15" t="str">
            <v>-</v>
          </cell>
          <cell r="BB15" t="str">
            <v>-</v>
          </cell>
          <cell r="BC15">
            <v>0</v>
          </cell>
          <cell r="BD15">
            <v>0</v>
          </cell>
          <cell r="BE15">
            <v>0</v>
          </cell>
          <cell r="BF15">
            <v>0</v>
          </cell>
          <cell r="BG15">
            <v>0</v>
          </cell>
          <cell r="BH15">
            <v>0</v>
          </cell>
          <cell r="BI15">
            <v>0</v>
          </cell>
          <cell r="BJ15">
            <v>0</v>
          </cell>
          <cell r="BK15">
            <v>0</v>
          </cell>
          <cell r="BL15">
            <v>0</v>
          </cell>
          <cell r="BM15">
            <v>0</v>
          </cell>
          <cell r="BN15">
            <v>0</v>
          </cell>
          <cell r="BO15">
            <v>20</v>
          </cell>
          <cell r="BP15">
            <v>0</v>
          </cell>
          <cell r="BQ15">
            <v>0</v>
          </cell>
          <cell r="BR15">
            <v>0</v>
          </cell>
          <cell r="BS15">
            <v>0</v>
          </cell>
          <cell r="BT15">
            <v>0</v>
          </cell>
          <cell r="BU15">
            <v>0</v>
          </cell>
          <cell r="BV15">
            <v>0</v>
          </cell>
          <cell r="BW15">
            <v>0</v>
          </cell>
          <cell r="BX15">
            <v>0</v>
          </cell>
          <cell r="BY15">
            <v>0</v>
          </cell>
          <cell r="BZ15">
            <v>0</v>
          </cell>
          <cell r="CA15">
            <v>0</v>
          </cell>
          <cell r="CB15">
            <v>0</v>
          </cell>
          <cell r="CC15">
            <v>0</v>
          </cell>
          <cell r="CD15">
            <v>0</v>
          </cell>
          <cell r="CE15" t="str">
            <v>Teplo z CZT</v>
          </cell>
          <cell r="CF15">
            <v>0</v>
          </cell>
          <cell r="CG15">
            <v>0</v>
          </cell>
          <cell r="CH15">
            <v>0</v>
          </cell>
          <cell r="CI15">
            <v>0</v>
          </cell>
          <cell r="CJ15">
            <v>0</v>
          </cell>
          <cell r="CK15">
            <v>0</v>
          </cell>
          <cell r="CL15">
            <v>0</v>
          </cell>
          <cell r="CM15">
            <v>0</v>
          </cell>
          <cell r="CN15">
            <v>0</v>
          </cell>
          <cell r="CO15">
            <v>0</v>
          </cell>
          <cell r="CP15">
            <v>100</v>
          </cell>
          <cell r="CQ15">
            <v>0</v>
          </cell>
          <cell r="CR15">
            <v>0</v>
          </cell>
          <cell r="CS15">
            <v>0</v>
          </cell>
          <cell r="CT15">
            <v>100</v>
          </cell>
          <cell r="CU15">
            <v>0</v>
          </cell>
          <cell r="CV15">
            <v>0</v>
          </cell>
          <cell r="CW15" t="str">
            <v>Je doporučena instalace aerátorů do výtokových armatur. Jde o zakončení výtokového ramínka baterie v podobě kovového či plastového sítka, které načeří vodu a usměrní ji do jednoho proudu. Technologie omezuje průtok vody a mísí jí se vzduchovými bublinkami a voda pak působí nadýchaně. Toto opatření je dobře technicky realizovatelné.</v>
          </cell>
          <cell r="CX15" t="str">
            <v>Jedná se o instalaci sítka do zakončení výtokového ramínka vodovodní baterie. Dojde k provzdušnění proudu vody a k omezení průtoku.///není zahrnuta do výpočtu vzhledem k tomu, že v objektu není zajišťována příprava teplé vody.</v>
          </cell>
          <cell r="CY15" t="e">
            <v>#DIV/0!</v>
          </cell>
          <cell r="CZ15" t="e">
            <v>#DIV/0!</v>
          </cell>
          <cell r="DA15">
            <v>0</v>
          </cell>
          <cell r="DB15">
            <v>0</v>
          </cell>
          <cell r="DC15">
            <v>0</v>
          </cell>
          <cell r="DD15" t="str">
            <v>ne</v>
          </cell>
          <cell r="DE15" t="str">
            <v>-</v>
          </cell>
          <cell r="DF15" t="str">
            <v>&gt; 150</v>
          </cell>
          <cell r="DG15">
            <v>0</v>
          </cell>
          <cell r="DH15">
            <v>0</v>
          </cell>
          <cell r="DI15" t="str">
            <v>-</v>
          </cell>
          <cell r="DJ15">
            <v>0</v>
          </cell>
          <cell r="DK15">
            <v>0</v>
          </cell>
          <cell r="DL15">
            <v>0</v>
          </cell>
          <cell r="DM15">
            <v>0</v>
          </cell>
          <cell r="DN15">
            <v>0</v>
          </cell>
          <cell r="DO15">
            <v>0</v>
          </cell>
          <cell r="DP15">
            <v>0</v>
          </cell>
          <cell r="DQ15">
            <v>0</v>
          </cell>
          <cell r="DR15">
            <v>0</v>
          </cell>
          <cell r="DS15">
            <v>0</v>
          </cell>
          <cell r="DT15">
            <v>0</v>
          </cell>
          <cell r="DU15">
            <v>0</v>
          </cell>
          <cell r="DV15" t="str">
            <v>Je doporučena instalace aerátorů do výtokových armatur. Jde o zakončení výtokového ramínka baterie v podobě kovového či plastového sítka, které načeří vodu a usměrní ji do jednoho proudu. Technologie omezuje průtok vody a mísí jí se vzduchovými bublinkami a voda pak působí nadýchaně. Toto opatření je dobře technicky realizovatelné.</v>
          </cell>
          <cell r="DW15" t="str">
            <v>Jedná se o instalaci sítka do zakončení výtokového ramínka vodovodní baterie. Dojde k provzdušnění proudu vody a k omezení průtoku.///není zahrnuta do výpočtu vzhledem k tomu, že v objektu není zajišťována příprava teplé vody.</v>
          </cell>
          <cell r="DX15">
            <v>0</v>
          </cell>
          <cell r="DY15" t="str">
            <v>&gt; 50</v>
          </cell>
          <cell r="DZ15" t="str">
            <v>&gt; 50</v>
          </cell>
          <cell r="EA15">
            <v>0</v>
          </cell>
          <cell r="EB15">
            <v>0</v>
          </cell>
          <cell r="EC15">
            <v>0</v>
          </cell>
          <cell r="ED15">
            <v>0</v>
          </cell>
          <cell r="EE15">
            <v>0</v>
          </cell>
          <cell r="EF15">
            <v>0</v>
          </cell>
          <cell r="EG15">
            <v>0</v>
          </cell>
          <cell r="EH15">
            <v>0</v>
          </cell>
          <cell r="EI15">
            <v>0</v>
          </cell>
          <cell r="EJ15">
            <v>0</v>
          </cell>
          <cell r="EK15">
            <v>0</v>
          </cell>
          <cell r="EL15">
            <v>0</v>
          </cell>
          <cell r="EM15">
            <v>0</v>
          </cell>
          <cell r="EN15">
            <v>0</v>
          </cell>
          <cell r="EO15">
            <v>0</v>
          </cell>
          <cell r="EP15">
            <v>0</v>
          </cell>
          <cell r="EQ15">
            <v>0</v>
          </cell>
          <cell r="ER15">
            <v>0</v>
          </cell>
          <cell r="ES15">
            <v>0</v>
          </cell>
          <cell r="ET15">
            <v>0</v>
          </cell>
          <cell r="EU15">
            <v>0</v>
          </cell>
          <cell r="EV15">
            <v>0</v>
          </cell>
          <cell r="EW15">
            <v>0</v>
          </cell>
          <cell r="EX15">
            <v>0</v>
          </cell>
          <cell r="EY15">
            <v>0</v>
          </cell>
          <cell r="EZ15">
            <v>0</v>
          </cell>
          <cell r="FA15">
            <v>0</v>
          </cell>
          <cell r="FB15">
            <v>0</v>
          </cell>
          <cell r="FC15">
            <v>0</v>
          </cell>
          <cell r="FD15">
            <v>0</v>
          </cell>
          <cell r="FE15">
            <v>0</v>
          </cell>
        </row>
        <row r="16">
          <cell r="AW16" t="str">
            <v>Výměna zdroje</v>
          </cell>
          <cell r="AX16" t="str">
            <v>Výměna zdrojů vytápění</v>
          </cell>
          <cell r="AY16" t="str">
            <v>Výměna zdrojů</v>
          </cell>
          <cell r="AZ16" t="str">
            <v>energie za vytápění</v>
          </cell>
          <cell r="BA16" t="str">
            <v>-</v>
          </cell>
          <cell r="BB16" t="str">
            <v>-</v>
          </cell>
          <cell r="BC16">
            <v>523600</v>
          </cell>
          <cell r="BD16">
            <v>56.122260827494983</v>
          </cell>
          <cell r="BE16">
            <v>16.524944803404473</v>
          </cell>
          <cell r="BF16">
            <v>46671.035644992553</v>
          </cell>
          <cell r="BG16">
            <v>46.278705268091187</v>
          </cell>
          <cell r="BH16">
            <v>9.8435555594037965</v>
          </cell>
          <cell r="BI16">
            <v>43.45659802524866</v>
          </cell>
          <cell r="BJ16">
            <v>9.2432887784169466</v>
          </cell>
          <cell r="BK16">
            <v>0</v>
          </cell>
          <cell r="BL16">
            <v>0</v>
          </cell>
          <cell r="BM16">
            <v>0</v>
          </cell>
          <cell r="BN16">
            <v>0</v>
          </cell>
          <cell r="BO16">
            <v>20</v>
          </cell>
          <cell r="BP16">
            <v>0</v>
          </cell>
          <cell r="BQ16">
            <v>0</v>
          </cell>
          <cell r="BR16">
            <v>9.8435555594037965</v>
          </cell>
          <cell r="BS16">
            <v>0</v>
          </cell>
          <cell r="BT16">
            <v>0</v>
          </cell>
          <cell r="BU16">
            <v>0</v>
          </cell>
          <cell r="BV16">
            <v>0</v>
          </cell>
          <cell r="BW16">
            <v>36138.323822707986</v>
          </cell>
          <cell r="BX16">
            <v>0</v>
          </cell>
          <cell r="BY16">
            <v>0</v>
          </cell>
          <cell r="BZ16">
            <v>7686.6800035096212</v>
          </cell>
          <cell r="CA16">
            <v>0</v>
          </cell>
          <cell r="CB16">
            <v>0</v>
          </cell>
          <cell r="CC16">
            <v>0</v>
          </cell>
          <cell r="CD16">
            <v>0</v>
          </cell>
          <cell r="CE16" t="str">
            <v>Zemní plyn</v>
          </cell>
          <cell r="CF16">
            <v>0</v>
          </cell>
          <cell r="CG16">
            <v>523600</v>
          </cell>
          <cell r="CH16">
            <v>0</v>
          </cell>
          <cell r="CI16">
            <v>46671.035644992553</v>
          </cell>
          <cell r="CJ16">
            <v>0</v>
          </cell>
          <cell r="CK16">
            <v>0</v>
          </cell>
          <cell r="CL16">
            <v>0</v>
          </cell>
          <cell r="CM16">
            <v>0</v>
          </cell>
          <cell r="CN16">
            <v>0</v>
          </cell>
          <cell r="CO16">
            <v>0</v>
          </cell>
          <cell r="CP16">
            <v>100</v>
          </cell>
          <cell r="CQ16">
            <v>0</v>
          </cell>
          <cell r="CR16">
            <v>0</v>
          </cell>
          <cell r="CS16">
            <v>0</v>
          </cell>
          <cell r="CT16">
            <v>100</v>
          </cell>
          <cell r="CU16">
            <v>0</v>
          </cell>
          <cell r="CV16">
            <v>0</v>
          </cell>
          <cell r="CW16" t="str">
            <v>Je doporučena výměna uvedených vlastních zdrojů energie. Toto opatření je dobře technicky realizovatelné.</v>
          </cell>
          <cell r="CX16" t="str">
            <v>Jedná se o výměnu stávajícího zdroje vytápění za nový s vyšší účinností.///není zahrnuta do výpočtu vzhledem k tomu, že současný zdroj má vysokou účinnost/byl do objektu instalován v roce ..../ vzhledem k tomu, že doba návratnosti při výměně zdroje je vyšší než 15 let.</v>
          </cell>
          <cell r="CY16">
            <v>2.2000000000000002</v>
          </cell>
          <cell r="CZ16">
            <v>237999.99999999997</v>
          </cell>
          <cell r="DA16">
            <v>523600</v>
          </cell>
          <cell r="DB16">
            <v>0</v>
          </cell>
          <cell r="DC16">
            <v>0</v>
          </cell>
          <cell r="DD16" t="str">
            <v>ne</v>
          </cell>
          <cell r="DE16">
            <v>11.218949671115308</v>
          </cell>
          <cell r="DF16">
            <v>15.188351187576423</v>
          </cell>
          <cell r="DG16">
            <v>110674.6052730681</v>
          </cell>
          <cell r="DH16">
            <v>6.2741548803965763E-2</v>
          </cell>
          <cell r="DI16">
            <v>8.9134903829244758E-2</v>
          </cell>
          <cell r="DJ16">
            <v>1</v>
          </cell>
          <cell r="DK16">
            <v>1</v>
          </cell>
          <cell r="DL16">
            <v>0</v>
          </cell>
          <cell r="DM16">
            <v>0</v>
          </cell>
          <cell r="DN16">
            <v>0</v>
          </cell>
          <cell r="DO16">
            <v>52360000</v>
          </cell>
          <cell r="DP16">
            <v>0</v>
          </cell>
          <cell r="DQ16">
            <v>0</v>
          </cell>
          <cell r="DR16">
            <v>0</v>
          </cell>
          <cell r="DS16">
            <v>52360000</v>
          </cell>
          <cell r="DT16">
            <v>0</v>
          </cell>
          <cell r="DU16">
            <v>0</v>
          </cell>
          <cell r="DV16" t="str">
            <v>Je doporučena výměna uvedených vlastních zdrojů energie. Toto opatření je dobře technicky realizovatelné.</v>
          </cell>
          <cell r="DW16" t="str">
            <v>Jedná se o výměnu stávajícího zdroje vytápění za nový s vyšší účinností.///není zahrnuta do výpočtu vzhledem k tomu, že současný zdroj má vysokou účinnost/byl do objektu instalován v roce ..../ vzhledem k tomu, že doba návratnosti při výměně zdroje je vyšší než 15 let.</v>
          </cell>
          <cell r="DX16">
            <v>57.969875484032173</v>
          </cell>
          <cell r="DY16">
            <v>11.26042477919977</v>
          </cell>
          <cell r="DZ16">
            <v>10.15756354491821</v>
          </cell>
          <cell r="EA16">
            <v>47.802257827773531</v>
          </cell>
          <cell r="EB16">
            <v>10.827911115344177</v>
          </cell>
          <cell r="EC16">
            <v>0</v>
          </cell>
          <cell r="ED16">
            <v>0</v>
          </cell>
          <cell r="EE16">
            <v>0</v>
          </cell>
          <cell r="EF16">
            <v>0</v>
          </cell>
          <cell r="EG16">
            <v>0</v>
          </cell>
          <cell r="EH16">
            <v>0</v>
          </cell>
          <cell r="EI16">
            <v>491670.51226277108</v>
          </cell>
          <cell r="EJ16">
            <v>0</v>
          </cell>
          <cell r="EK16">
            <v>20.825417370641034</v>
          </cell>
          <cell r="EL16">
            <v>0</v>
          </cell>
          <cell r="EM16">
            <v>0</v>
          </cell>
          <cell r="EN16">
            <v>0</v>
          </cell>
          <cell r="EO16">
            <v>0</v>
          </cell>
          <cell r="EP16">
            <v>0</v>
          </cell>
          <cell r="EQ16">
            <v>0</v>
          </cell>
          <cell r="ER16">
            <v>0</v>
          </cell>
          <cell r="ES16">
            <v>0</v>
          </cell>
          <cell r="ET16">
            <v>0</v>
          </cell>
          <cell r="EU16">
            <v>0</v>
          </cell>
          <cell r="EV16">
            <v>0</v>
          </cell>
          <cell r="EW16">
            <v>0</v>
          </cell>
          <cell r="EX16">
            <v>0</v>
          </cell>
          <cell r="EY16">
            <v>0</v>
          </cell>
          <cell r="EZ16">
            <v>0</v>
          </cell>
          <cell r="FA16">
            <v>0</v>
          </cell>
          <cell r="FB16">
            <v>0</v>
          </cell>
          <cell r="FC16">
            <v>0</v>
          </cell>
          <cell r="FD16">
            <v>0</v>
          </cell>
          <cell r="FE16">
            <v>0</v>
          </cell>
        </row>
        <row r="17">
          <cell r="AW17" t="str">
            <v>Návrh centrální kotelny</v>
          </cell>
          <cell r="AX17" t="str">
            <v>Návrh centrální kotelny</v>
          </cell>
          <cell r="AY17" t="str">
            <v>Návrh centrální kotelny</v>
          </cell>
          <cell r="AZ17" t="str">
            <v xml:space="preserve">energie za vytápění </v>
          </cell>
          <cell r="BA17" t="str">
            <v>-</v>
          </cell>
          <cell r="BB17" t="str">
            <v>-</v>
          </cell>
          <cell r="BC17">
            <v>0</v>
          </cell>
          <cell r="BD17">
            <v>0</v>
          </cell>
          <cell r="BE17" t="e">
            <v>#DIV/0!</v>
          </cell>
          <cell r="BF17">
            <v>0</v>
          </cell>
          <cell r="BG17">
            <v>0</v>
          </cell>
          <cell r="BH17">
            <v>0</v>
          </cell>
          <cell r="BI17">
            <v>0</v>
          </cell>
          <cell r="BJ17">
            <v>0</v>
          </cell>
          <cell r="BK17">
            <v>0</v>
          </cell>
          <cell r="BL17">
            <v>0</v>
          </cell>
          <cell r="BM17">
            <v>0</v>
          </cell>
          <cell r="BN17">
            <v>0</v>
          </cell>
          <cell r="BO17">
            <v>20</v>
          </cell>
          <cell r="BP17">
            <v>0</v>
          </cell>
          <cell r="BQ17">
            <v>0</v>
          </cell>
          <cell r="BR17">
            <v>0</v>
          </cell>
          <cell r="BS17">
            <v>0</v>
          </cell>
          <cell r="BT17">
            <v>0</v>
          </cell>
          <cell r="BU17">
            <v>0</v>
          </cell>
          <cell r="BV17">
            <v>0</v>
          </cell>
          <cell r="BW17" t="e">
            <v>#DIV/0!</v>
          </cell>
          <cell r="BX17">
            <v>0</v>
          </cell>
          <cell r="BY17">
            <v>0</v>
          </cell>
          <cell r="BZ17" t="e">
            <v>#DIV/0!</v>
          </cell>
          <cell r="CA17">
            <v>0</v>
          </cell>
          <cell r="CB17">
            <v>0</v>
          </cell>
          <cell r="CC17">
            <v>0</v>
          </cell>
          <cell r="CD17">
            <v>0</v>
          </cell>
          <cell r="CE17" t="str">
            <v>Teplo z CZT</v>
          </cell>
          <cell r="CF17">
            <v>0</v>
          </cell>
          <cell r="CG17">
            <v>0</v>
          </cell>
          <cell r="CH17">
            <v>0</v>
          </cell>
          <cell r="CI17">
            <v>0</v>
          </cell>
          <cell r="CJ17">
            <v>0</v>
          </cell>
          <cell r="CK17">
            <v>0</v>
          </cell>
          <cell r="CL17">
            <v>0</v>
          </cell>
          <cell r="CM17">
            <v>0</v>
          </cell>
          <cell r="CN17">
            <v>0</v>
          </cell>
          <cell r="CO17">
            <v>0</v>
          </cell>
          <cell r="CP17">
            <v>100</v>
          </cell>
          <cell r="CQ17">
            <v>0</v>
          </cell>
          <cell r="CR17">
            <v>0</v>
          </cell>
          <cell r="CS17">
            <v>0</v>
          </cell>
          <cell r="CT17">
            <v>100</v>
          </cell>
          <cell r="CU17">
            <v>0</v>
          </cell>
          <cell r="CV17">
            <v>0</v>
          </cell>
          <cell r="CW17">
            <v>0</v>
          </cell>
          <cell r="CX17">
            <v>0</v>
          </cell>
          <cell r="CY17" t="e">
            <v>#DIV/0!</v>
          </cell>
          <cell r="CZ17">
            <v>0</v>
          </cell>
          <cell r="DA17">
            <v>0</v>
          </cell>
          <cell r="DB17">
            <v>0</v>
          </cell>
          <cell r="DC17">
            <v>0</v>
          </cell>
          <cell r="DD17" t="str">
            <v>ne</v>
          </cell>
          <cell r="DE17" t="str">
            <v>-</v>
          </cell>
          <cell r="DF17" t="str">
            <v>&gt; 150</v>
          </cell>
          <cell r="DG17">
            <v>0</v>
          </cell>
          <cell r="DH17">
            <v>0</v>
          </cell>
          <cell r="DI17" t="str">
            <v>-</v>
          </cell>
          <cell r="DJ17">
            <v>0</v>
          </cell>
          <cell r="DK17">
            <v>0</v>
          </cell>
          <cell r="DL17">
            <v>0</v>
          </cell>
          <cell r="DM17">
            <v>0</v>
          </cell>
          <cell r="DN17">
            <v>0</v>
          </cell>
          <cell r="DO17">
            <v>0</v>
          </cell>
          <cell r="DP17">
            <v>0</v>
          </cell>
          <cell r="DQ17">
            <v>0</v>
          </cell>
          <cell r="DR17">
            <v>0</v>
          </cell>
          <cell r="DS17">
            <v>0</v>
          </cell>
          <cell r="DT17">
            <v>0</v>
          </cell>
          <cell r="DU17">
            <v>0</v>
          </cell>
          <cell r="DV17">
            <v>0</v>
          </cell>
          <cell r="DW17">
            <v>0</v>
          </cell>
          <cell r="DX17">
            <v>0</v>
          </cell>
          <cell r="DY17" t="str">
            <v>&gt; 50</v>
          </cell>
          <cell r="DZ17" t="str">
            <v>&gt; 50</v>
          </cell>
          <cell r="EA17">
            <v>0</v>
          </cell>
          <cell r="EB17">
            <v>0</v>
          </cell>
          <cell r="EC17">
            <v>0</v>
          </cell>
          <cell r="ED17">
            <v>0</v>
          </cell>
          <cell r="EE17">
            <v>0</v>
          </cell>
          <cell r="EF17">
            <v>0</v>
          </cell>
          <cell r="EG17">
            <v>0</v>
          </cell>
          <cell r="EH17">
            <v>0</v>
          </cell>
          <cell r="EI17">
            <v>0</v>
          </cell>
          <cell r="EJ17">
            <v>0</v>
          </cell>
          <cell r="EK17">
            <v>0</v>
          </cell>
          <cell r="EL17">
            <v>0</v>
          </cell>
          <cell r="EM17">
            <v>0</v>
          </cell>
          <cell r="EN17">
            <v>0</v>
          </cell>
          <cell r="EO17">
            <v>0</v>
          </cell>
          <cell r="EP17">
            <v>0</v>
          </cell>
          <cell r="EQ17">
            <v>0</v>
          </cell>
          <cell r="ER17">
            <v>0</v>
          </cell>
          <cell r="ES17">
            <v>0</v>
          </cell>
          <cell r="ET17">
            <v>0</v>
          </cell>
          <cell r="EU17">
            <v>0</v>
          </cell>
          <cell r="EV17">
            <v>0</v>
          </cell>
          <cell r="EW17">
            <v>0</v>
          </cell>
          <cell r="EX17">
            <v>0</v>
          </cell>
          <cell r="EY17">
            <v>0</v>
          </cell>
          <cell r="EZ17">
            <v>0</v>
          </cell>
          <cell r="FA17">
            <v>0</v>
          </cell>
          <cell r="FB17">
            <v>0</v>
          </cell>
          <cell r="FC17">
            <v>0</v>
          </cell>
          <cell r="FD17">
            <v>0</v>
          </cell>
          <cell r="FE17">
            <v>0</v>
          </cell>
        </row>
        <row r="18">
          <cell r="AW18" t="str">
            <v>Využití odpadního tepla z kompresorů</v>
          </cell>
          <cell r="AX18" t="str">
            <v>Využití odpadního tepla z kompresorů</v>
          </cell>
          <cell r="AY18" t="str">
            <v>Využití odpadního tepla z kompresorů</v>
          </cell>
          <cell r="AZ18" t="str">
            <v>energie za vytápění</v>
          </cell>
          <cell r="BA18" t="str">
            <v>-</v>
          </cell>
          <cell r="BB18" t="str">
            <v>-</v>
          </cell>
          <cell r="BC18">
            <v>0</v>
          </cell>
          <cell r="BD18">
            <v>0</v>
          </cell>
          <cell r="BE18">
            <v>0</v>
          </cell>
          <cell r="BF18">
            <v>0</v>
          </cell>
          <cell r="BG18">
            <v>0</v>
          </cell>
          <cell r="BH18">
            <v>0</v>
          </cell>
          <cell r="BI18">
            <v>0</v>
          </cell>
          <cell r="BJ18">
            <v>0</v>
          </cell>
          <cell r="BK18">
            <v>0</v>
          </cell>
          <cell r="BL18">
            <v>0</v>
          </cell>
          <cell r="BM18">
            <v>0</v>
          </cell>
          <cell r="BN18">
            <v>0</v>
          </cell>
          <cell r="BO18">
            <v>20</v>
          </cell>
          <cell r="BP18">
            <v>0</v>
          </cell>
          <cell r="BQ18">
            <v>0</v>
          </cell>
          <cell r="BR18">
            <v>0</v>
          </cell>
          <cell r="BS18">
            <v>0</v>
          </cell>
          <cell r="BT18">
            <v>0</v>
          </cell>
          <cell r="BU18">
            <v>0</v>
          </cell>
          <cell r="BV18">
            <v>0</v>
          </cell>
          <cell r="BW18">
            <v>0</v>
          </cell>
          <cell r="BX18">
            <v>0</v>
          </cell>
          <cell r="BY18">
            <v>0</v>
          </cell>
          <cell r="BZ18">
            <v>0</v>
          </cell>
          <cell r="CA18">
            <v>0</v>
          </cell>
          <cell r="CB18">
            <v>0</v>
          </cell>
          <cell r="CC18">
            <v>0</v>
          </cell>
          <cell r="CD18">
            <v>0</v>
          </cell>
          <cell r="CE18" t="str">
            <v>Teplo z CZT</v>
          </cell>
          <cell r="CF18">
            <v>0</v>
          </cell>
          <cell r="CG18">
            <v>0</v>
          </cell>
          <cell r="CH18">
            <v>0</v>
          </cell>
          <cell r="CI18">
            <v>0</v>
          </cell>
          <cell r="CJ18">
            <v>0</v>
          </cell>
          <cell r="CK18">
            <v>0</v>
          </cell>
          <cell r="CL18">
            <v>0</v>
          </cell>
          <cell r="CM18">
            <v>0</v>
          </cell>
          <cell r="CN18">
            <v>0</v>
          </cell>
          <cell r="CO18">
            <v>0</v>
          </cell>
          <cell r="CP18">
            <v>100</v>
          </cell>
          <cell r="CQ18">
            <v>0</v>
          </cell>
          <cell r="CR18">
            <v>100</v>
          </cell>
          <cell r="CS18">
            <v>0</v>
          </cell>
          <cell r="CT18">
            <v>0</v>
          </cell>
          <cell r="CU18">
            <v>0</v>
          </cell>
          <cell r="CV18">
            <v>0</v>
          </cell>
          <cell r="CW18">
            <v>0</v>
          </cell>
          <cell r="CX18">
            <v>0</v>
          </cell>
          <cell r="CY18" t="e">
            <v>#DIV/0!</v>
          </cell>
          <cell r="CZ18">
            <v>0</v>
          </cell>
          <cell r="DA18">
            <v>0</v>
          </cell>
          <cell r="DB18">
            <v>0</v>
          </cell>
          <cell r="DC18">
            <v>0</v>
          </cell>
          <cell r="DD18" t="str">
            <v>ne</v>
          </cell>
          <cell r="DE18" t="str">
            <v>-</v>
          </cell>
          <cell r="DF18" t="str">
            <v>&gt; 150</v>
          </cell>
          <cell r="DG18">
            <v>0</v>
          </cell>
          <cell r="DH18">
            <v>0</v>
          </cell>
          <cell r="DI18" t="str">
            <v>-</v>
          </cell>
          <cell r="DJ18">
            <v>0</v>
          </cell>
          <cell r="DK18">
            <v>0</v>
          </cell>
          <cell r="DL18">
            <v>0</v>
          </cell>
          <cell r="DM18">
            <v>0</v>
          </cell>
          <cell r="DN18">
            <v>0</v>
          </cell>
          <cell r="DO18">
            <v>0</v>
          </cell>
          <cell r="DP18">
            <v>0</v>
          </cell>
          <cell r="DQ18">
            <v>0</v>
          </cell>
          <cell r="DR18">
            <v>0</v>
          </cell>
          <cell r="DS18">
            <v>0</v>
          </cell>
          <cell r="DT18">
            <v>0</v>
          </cell>
          <cell r="DU18">
            <v>0</v>
          </cell>
          <cell r="DV18">
            <v>0</v>
          </cell>
          <cell r="DW18">
            <v>0</v>
          </cell>
          <cell r="DX18">
            <v>0</v>
          </cell>
          <cell r="DY18" t="str">
            <v>&gt; 50</v>
          </cell>
          <cell r="DZ18" t="str">
            <v>&gt; 50</v>
          </cell>
          <cell r="EA18">
            <v>0</v>
          </cell>
          <cell r="EB18">
            <v>0</v>
          </cell>
          <cell r="EC18">
            <v>0</v>
          </cell>
          <cell r="ED18">
            <v>0</v>
          </cell>
          <cell r="EE18">
            <v>0</v>
          </cell>
          <cell r="EF18">
            <v>0</v>
          </cell>
          <cell r="EG18">
            <v>0</v>
          </cell>
          <cell r="EH18">
            <v>0</v>
          </cell>
          <cell r="EI18">
            <v>0</v>
          </cell>
          <cell r="EJ18">
            <v>0</v>
          </cell>
          <cell r="EK18">
            <v>0</v>
          </cell>
          <cell r="EL18">
            <v>0</v>
          </cell>
          <cell r="EM18">
            <v>0</v>
          </cell>
          <cell r="EN18">
            <v>0</v>
          </cell>
          <cell r="EO18">
            <v>0</v>
          </cell>
          <cell r="EP18">
            <v>0</v>
          </cell>
          <cell r="EQ18">
            <v>0</v>
          </cell>
          <cell r="ER18">
            <v>0</v>
          </cell>
          <cell r="ES18">
            <v>0</v>
          </cell>
          <cell r="ET18">
            <v>0</v>
          </cell>
          <cell r="EU18">
            <v>0</v>
          </cell>
          <cell r="EV18">
            <v>0</v>
          </cell>
          <cell r="EW18">
            <v>0</v>
          </cell>
          <cell r="EX18">
            <v>0</v>
          </cell>
          <cell r="EY18">
            <v>0</v>
          </cell>
          <cell r="EZ18">
            <v>0</v>
          </cell>
          <cell r="FA18">
            <v>0</v>
          </cell>
          <cell r="FB18">
            <v>0</v>
          </cell>
          <cell r="FC18">
            <v>0</v>
          </cell>
          <cell r="FD18">
            <v>0</v>
          </cell>
          <cell r="FE18">
            <v>0</v>
          </cell>
        </row>
        <row r="19">
          <cell r="AW19" t="str">
            <v>Využití odpadního tepla z technologií</v>
          </cell>
          <cell r="AX19" t="str">
            <v>Využití odpadního tepla z technologických procesů</v>
          </cell>
          <cell r="AY19" t="str">
            <v>Využití odpadního tepla z technologických procesů</v>
          </cell>
          <cell r="AZ19" t="str">
            <v>energie za vytápění</v>
          </cell>
          <cell r="BA19" t="str">
            <v>-</v>
          </cell>
          <cell r="BB19" t="str">
            <v>-</v>
          </cell>
          <cell r="BC19">
            <v>0</v>
          </cell>
          <cell r="BD19">
            <v>0</v>
          </cell>
          <cell r="BE19">
            <v>0</v>
          </cell>
          <cell r="BF19">
            <v>0</v>
          </cell>
          <cell r="BG19">
            <v>0</v>
          </cell>
          <cell r="BH19">
            <v>0</v>
          </cell>
          <cell r="BI19">
            <v>0</v>
          </cell>
          <cell r="BJ19">
            <v>0</v>
          </cell>
          <cell r="BK19">
            <v>0</v>
          </cell>
          <cell r="BL19">
            <v>0</v>
          </cell>
          <cell r="BM19">
            <v>0</v>
          </cell>
          <cell r="BN19">
            <v>0</v>
          </cell>
          <cell r="BO19">
            <v>20</v>
          </cell>
          <cell r="BP19">
            <v>0</v>
          </cell>
          <cell r="BQ19">
            <v>0</v>
          </cell>
          <cell r="BR19">
            <v>0</v>
          </cell>
          <cell r="BS19">
            <v>0</v>
          </cell>
          <cell r="BT19">
            <v>0</v>
          </cell>
          <cell r="BU19">
            <v>0</v>
          </cell>
          <cell r="BV19">
            <v>0</v>
          </cell>
          <cell r="BW19">
            <v>0</v>
          </cell>
          <cell r="BX19">
            <v>0</v>
          </cell>
          <cell r="BY19">
            <v>0</v>
          </cell>
          <cell r="BZ19">
            <v>0</v>
          </cell>
          <cell r="CA19">
            <v>0</v>
          </cell>
          <cell r="CB19">
            <v>0</v>
          </cell>
          <cell r="CC19">
            <v>0</v>
          </cell>
          <cell r="CD19">
            <v>0</v>
          </cell>
          <cell r="CE19" t="str">
            <v>Teplo z CZT</v>
          </cell>
          <cell r="CF19">
            <v>0</v>
          </cell>
          <cell r="CG19">
            <v>0</v>
          </cell>
          <cell r="CH19">
            <v>0</v>
          </cell>
          <cell r="CI19">
            <v>0</v>
          </cell>
          <cell r="CJ19">
            <v>0</v>
          </cell>
          <cell r="CK19">
            <v>0</v>
          </cell>
          <cell r="CL19">
            <v>0</v>
          </cell>
          <cell r="CM19">
            <v>0</v>
          </cell>
          <cell r="CN19">
            <v>0</v>
          </cell>
          <cell r="CO19">
            <v>0</v>
          </cell>
          <cell r="CP19">
            <v>100</v>
          </cell>
          <cell r="CQ19">
            <v>0</v>
          </cell>
          <cell r="CR19">
            <v>100</v>
          </cell>
          <cell r="CS19">
            <v>0</v>
          </cell>
          <cell r="CT19">
            <v>0</v>
          </cell>
          <cell r="CU19">
            <v>0</v>
          </cell>
          <cell r="CV19">
            <v>0</v>
          </cell>
          <cell r="CW19">
            <v>0</v>
          </cell>
          <cell r="CX19">
            <v>0</v>
          </cell>
          <cell r="CY19" t="e">
            <v>#DIV/0!</v>
          </cell>
          <cell r="CZ19">
            <v>0</v>
          </cell>
          <cell r="DA19">
            <v>0</v>
          </cell>
          <cell r="DB19">
            <v>0</v>
          </cell>
          <cell r="DC19">
            <v>0</v>
          </cell>
          <cell r="DD19" t="str">
            <v>ne</v>
          </cell>
          <cell r="DE19" t="str">
            <v>-</v>
          </cell>
          <cell r="DF19" t="str">
            <v>&gt; 150</v>
          </cell>
          <cell r="DG19">
            <v>0</v>
          </cell>
          <cell r="DH19">
            <v>0</v>
          </cell>
          <cell r="DI19" t="str">
            <v>-</v>
          </cell>
          <cell r="DJ19">
            <v>0</v>
          </cell>
          <cell r="DK19">
            <v>0</v>
          </cell>
          <cell r="DL19">
            <v>0</v>
          </cell>
          <cell r="DM19">
            <v>0</v>
          </cell>
          <cell r="DN19">
            <v>0</v>
          </cell>
          <cell r="DO19">
            <v>0</v>
          </cell>
          <cell r="DP19">
            <v>0</v>
          </cell>
          <cell r="DQ19">
            <v>0</v>
          </cell>
          <cell r="DR19">
            <v>0</v>
          </cell>
          <cell r="DS19">
            <v>0</v>
          </cell>
          <cell r="DT19">
            <v>0</v>
          </cell>
          <cell r="DU19">
            <v>0</v>
          </cell>
          <cell r="DV19">
            <v>0</v>
          </cell>
          <cell r="DW19">
            <v>0</v>
          </cell>
          <cell r="DX19">
            <v>0</v>
          </cell>
          <cell r="DY19" t="str">
            <v>&gt; 50</v>
          </cell>
          <cell r="DZ19" t="str">
            <v>&gt; 50</v>
          </cell>
          <cell r="EA19">
            <v>0</v>
          </cell>
          <cell r="EB19">
            <v>0</v>
          </cell>
          <cell r="EC19">
            <v>0</v>
          </cell>
          <cell r="ED19">
            <v>0</v>
          </cell>
          <cell r="EE19">
            <v>0</v>
          </cell>
          <cell r="EF19">
            <v>0</v>
          </cell>
          <cell r="EG19">
            <v>0</v>
          </cell>
          <cell r="EH19">
            <v>0</v>
          </cell>
          <cell r="EI19">
            <v>0</v>
          </cell>
          <cell r="EJ19">
            <v>0</v>
          </cell>
          <cell r="EK19">
            <v>0</v>
          </cell>
          <cell r="EL19">
            <v>0</v>
          </cell>
          <cell r="EM19">
            <v>0</v>
          </cell>
          <cell r="EN19">
            <v>0</v>
          </cell>
          <cell r="EO19">
            <v>0</v>
          </cell>
          <cell r="EP19">
            <v>0</v>
          </cell>
          <cell r="EQ19">
            <v>0</v>
          </cell>
          <cell r="ER19">
            <v>0</v>
          </cell>
          <cell r="ES19">
            <v>0</v>
          </cell>
          <cell r="ET19">
            <v>0</v>
          </cell>
          <cell r="EU19">
            <v>0</v>
          </cell>
          <cell r="EV19">
            <v>0</v>
          </cell>
          <cell r="EW19">
            <v>0</v>
          </cell>
          <cell r="EX19">
            <v>0</v>
          </cell>
          <cell r="EY19">
            <v>0</v>
          </cell>
          <cell r="EZ19">
            <v>0</v>
          </cell>
          <cell r="FA19">
            <v>0</v>
          </cell>
          <cell r="FB19">
            <v>0</v>
          </cell>
          <cell r="FC19">
            <v>0</v>
          </cell>
          <cell r="FD19">
            <v>0</v>
          </cell>
          <cell r="FE19">
            <v>0</v>
          </cell>
        </row>
        <row r="20">
          <cell r="AW20" t="str">
            <v>Izolace tepelných rozvodů</v>
          </cell>
          <cell r="AX20" t="str">
            <v>Izolace rozvodů</v>
          </cell>
          <cell r="AY20" t="str">
            <v>Izolace rozvodů</v>
          </cell>
          <cell r="AZ20" t="str">
            <v xml:space="preserve">energie za vytápění </v>
          </cell>
          <cell r="BA20">
            <v>0</v>
          </cell>
          <cell r="BB20">
            <v>0</v>
          </cell>
          <cell r="BC20">
            <v>0</v>
          </cell>
          <cell r="BD20">
            <v>0</v>
          </cell>
          <cell r="BE20">
            <v>0</v>
          </cell>
          <cell r="BF20">
            <v>0</v>
          </cell>
          <cell r="BG20">
            <v>0</v>
          </cell>
          <cell r="BH20">
            <v>0</v>
          </cell>
          <cell r="BI20">
            <v>0</v>
          </cell>
          <cell r="BJ20">
            <v>0</v>
          </cell>
          <cell r="BK20">
            <v>0</v>
          </cell>
          <cell r="BL20">
            <v>0</v>
          </cell>
          <cell r="BM20">
            <v>0</v>
          </cell>
          <cell r="BN20">
            <v>0</v>
          </cell>
          <cell r="BO20">
            <v>20</v>
          </cell>
          <cell r="BP20">
            <v>0</v>
          </cell>
          <cell r="BQ20">
            <v>0</v>
          </cell>
          <cell r="BR20">
            <v>0</v>
          </cell>
          <cell r="BS20">
            <v>0</v>
          </cell>
          <cell r="BT20">
            <v>0</v>
          </cell>
          <cell r="BU20">
            <v>0</v>
          </cell>
          <cell r="BV20">
            <v>0</v>
          </cell>
          <cell r="BW20">
            <v>0</v>
          </cell>
          <cell r="BX20">
            <v>0</v>
          </cell>
          <cell r="BY20">
            <v>0</v>
          </cell>
          <cell r="BZ20">
            <v>0</v>
          </cell>
          <cell r="CA20">
            <v>0</v>
          </cell>
          <cell r="CB20">
            <v>0</v>
          </cell>
          <cell r="CC20">
            <v>0</v>
          </cell>
          <cell r="CD20">
            <v>0</v>
          </cell>
          <cell r="CE20" t="str">
            <v>Teplo z CZT</v>
          </cell>
          <cell r="CF20">
            <v>0</v>
          </cell>
          <cell r="CG20">
            <v>0</v>
          </cell>
          <cell r="CH20">
            <v>0</v>
          </cell>
          <cell r="CI20">
            <v>0</v>
          </cell>
          <cell r="CJ20">
            <v>0</v>
          </cell>
          <cell r="CK20">
            <v>0</v>
          </cell>
          <cell r="CL20">
            <v>0</v>
          </cell>
          <cell r="CM20">
            <v>0</v>
          </cell>
          <cell r="CN20">
            <v>0</v>
          </cell>
          <cell r="CO20">
            <v>0</v>
          </cell>
          <cell r="CP20">
            <v>100</v>
          </cell>
          <cell r="CQ20">
            <v>100</v>
          </cell>
          <cell r="CR20">
            <v>0</v>
          </cell>
          <cell r="CS20">
            <v>0</v>
          </cell>
          <cell r="CT20">
            <v>0</v>
          </cell>
          <cell r="CU20">
            <v>0</v>
          </cell>
          <cell r="CV20">
            <v>0</v>
          </cell>
          <cell r="CW20" t="str">
            <v>Je doporučeno zaizolování tepelných rozvodů. Toto opatření je dobře technicky realizovatelné a představuje snížení ekologické zátěže.</v>
          </cell>
          <cell r="CX20" t="str">
            <v>Jedná se o doizolování stávajících neizolovaných rozvodu tepla/chladu izolací z … o tloušťce … čímž dojde k výraznému snížení ztrát.///není zahrnuta do výpočtu vzhledem k tomu, že rozvody jsou již izolovány./ vzhledem k nepřístupnosti rozvodů.</v>
          </cell>
          <cell r="CY20" t="e">
            <v>#DIV/0!</v>
          </cell>
          <cell r="CZ20" t="e">
            <v>#DIV/0!</v>
          </cell>
          <cell r="DA20">
            <v>0</v>
          </cell>
          <cell r="DB20">
            <v>0</v>
          </cell>
          <cell r="DC20">
            <v>0</v>
          </cell>
          <cell r="DD20" t="str">
            <v>ne</v>
          </cell>
          <cell r="DE20" t="str">
            <v>-</v>
          </cell>
          <cell r="DF20" t="str">
            <v>&gt; 150</v>
          </cell>
          <cell r="DG20">
            <v>0</v>
          </cell>
          <cell r="DH20">
            <v>0</v>
          </cell>
          <cell r="DI20" t="str">
            <v>-</v>
          </cell>
          <cell r="DJ20">
            <v>0</v>
          </cell>
          <cell r="DK20">
            <v>0</v>
          </cell>
          <cell r="DL20">
            <v>0</v>
          </cell>
          <cell r="DM20">
            <v>0</v>
          </cell>
          <cell r="DN20">
            <v>0</v>
          </cell>
          <cell r="DO20">
            <v>0</v>
          </cell>
          <cell r="DP20">
            <v>0</v>
          </cell>
          <cell r="DQ20">
            <v>0</v>
          </cell>
          <cell r="DR20">
            <v>0</v>
          </cell>
          <cell r="DS20">
            <v>0</v>
          </cell>
          <cell r="DT20">
            <v>0</v>
          </cell>
          <cell r="DU20">
            <v>0</v>
          </cell>
          <cell r="DV20" t="str">
            <v>Je doporučeno zaizolování tepelných rozvodů. Toto opatření je dobře technicky realizovatelné a představuje snížení ekologické zátěže.</v>
          </cell>
          <cell r="DW20" t="str">
            <v>Jedná se o doizolování stávajících neizolovaných rozvodu tepla/chladu izolací z … o tloušťce … čímž dojde k výraznému snížení ztrát.///není zahrnuta do výpočtu vzhledem k tomu, že rozvody jsou již izolovány./ vzhledem k nepřístupnosti rozvodů.</v>
          </cell>
          <cell r="DX20">
            <v>0</v>
          </cell>
          <cell r="DY20" t="str">
            <v>&gt; 50</v>
          </cell>
          <cell r="DZ20" t="str">
            <v>&gt; 50</v>
          </cell>
          <cell r="EA20">
            <v>0</v>
          </cell>
          <cell r="EB20">
            <v>0</v>
          </cell>
          <cell r="EC20">
            <v>0</v>
          </cell>
          <cell r="ED20">
            <v>0</v>
          </cell>
          <cell r="EE20">
            <v>0</v>
          </cell>
          <cell r="EF20">
            <v>0</v>
          </cell>
          <cell r="EG20">
            <v>0</v>
          </cell>
          <cell r="EH20">
            <v>0</v>
          </cell>
          <cell r="EI20">
            <v>0</v>
          </cell>
          <cell r="EJ20">
            <v>0</v>
          </cell>
          <cell r="EK20">
            <v>0</v>
          </cell>
          <cell r="EL20">
            <v>0</v>
          </cell>
          <cell r="EM20">
            <v>0</v>
          </cell>
          <cell r="EN20">
            <v>0</v>
          </cell>
          <cell r="EO20">
            <v>0</v>
          </cell>
          <cell r="EP20">
            <v>0</v>
          </cell>
          <cell r="EQ20">
            <v>0</v>
          </cell>
          <cell r="ER20">
            <v>0</v>
          </cell>
          <cell r="ES20">
            <v>0</v>
          </cell>
          <cell r="ET20">
            <v>0</v>
          </cell>
          <cell r="EU20">
            <v>0</v>
          </cell>
          <cell r="EV20">
            <v>0</v>
          </cell>
          <cell r="EW20">
            <v>0</v>
          </cell>
          <cell r="EX20">
            <v>0</v>
          </cell>
          <cell r="EY20">
            <v>0</v>
          </cell>
          <cell r="EZ20">
            <v>0</v>
          </cell>
          <cell r="FA20">
            <v>0</v>
          </cell>
          <cell r="FB20">
            <v>0</v>
          </cell>
          <cell r="FC20">
            <v>0</v>
          </cell>
          <cell r="FD20">
            <v>0</v>
          </cell>
          <cell r="FE20">
            <v>0</v>
          </cell>
        </row>
        <row r="21">
          <cell r="AW21" t="str">
            <v>Solární kolektory - TV</v>
          </cell>
          <cell r="AX21" t="str">
            <v>Solární kolektory pro ohřev teplé vody</v>
          </cell>
          <cell r="AY21" t="str">
            <v>Solární kolektory pro ohřev teplé vody</v>
          </cell>
          <cell r="AZ21" t="str">
            <v>energie za ohřev teplé vody</v>
          </cell>
          <cell r="BA21">
            <v>36.72</v>
          </cell>
          <cell r="BB21">
            <v>8267.3202614379079</v>
          </cell>
          <cell r="BC21">
            <v>303575.99999999994</v>
          </cell>
          <cell r="BD21">
            <v>16.444775630400368</v>
          </cell>
          <cell r="BE21">
            <v>54.084628932777825</v>
          </cell>
          <cell r="BF21">
            <v>13675.406127693192</v>
          </cell>
          <cell r="BG21">
            <v>0</v>
          </cell>
          <cell r="BH21">
            <v>16.444775630400368</v>
          </cell>
          <cell r="BI21">
            <v>0</v>
          </cell>
          <cell r="BJ21">
            <v>16.444775630400368</v>
          </cell>
          <cell r="BK21">
            <v>0</v>
          </cell>
          <cell r="BL21">
            <v>0</v>
          </cell>
          <cell r="BM21">
            <v>0</v>
          </cell>
          <cell r="BN21">
            <v>0</v>
          </cell>
          <cell r="BO21">
            <v>20</v>
          </cell>
          <cell r="BP21">
            <v>0</v>
          </cell>
          <cell r="BQ21">
            <v>0</v>
          </cell>
          <cell r="BR21">
            <v>16.444775630400368</v>
          </cell>
          <cell r="BS21">
            <v>0</v>
          </cell>
          <cell r="BT21">
            <v>0</v>
          </cell>
          <cell r="BU21">
            <v>0</v>
          </cell>
          <cell r="BV21">
            <v>0</v>
          </cell>
          <cell r="BW21">
            <v>0</v>
          </cell>
          <cell r="BX21">
            <v>0</v>
          </cell>
          <cell r="BY21">
            <v>0</v>
          </cell>
          <cell r="BZ21">
            <v>13675.406127693192</v>
          </cell>
          <cell r="CA21">
            <v>0</v>
          </cell>
          <cell r="CB21">
            <v>0</v>
          </cell>
          <cell r="CC21">
            <v>0</v>
          </cell>
          <cell r="CD21">
            <v>0</v>
          </cell>
          <cell r="CE21" t="str">
            <v>Zemní plyn</v>
          </cell>
          <cell r="CF21">
            <v>0</v>
          </cell>
          <cell r="CG21">
            <v>303575.99999999994</v>
          </cell>
          <cell r="CH21">
            <v>0</v>
          </cell>
          <cell r="CI21">
            <v>13675.406127693192</v>
          </cell>
          <cell r="CJ21">
            <v>0</v>
          </cell>
          <cell r="CK21">
            <v>0</v>
          </cell>
          <cell r="CL21">
            <v>0</v>
          </cell>
          <cell r="CM21">
            <v>0</v>
          </cell>
          <cell r="CN21">
            <v>100</v>
          </cell>
          <cell r="CO21">
            <v>0</v>
          </cell>
          <cell r="CP21">
            <v>0</v>
          </cell>
          <cell r="CQ21">
            <v>0</v>
          </cell>
          <cell r="CR21">
            <v>0</v>
          </cell>
          <cell r="CS21">
            <v>0</v>
          </cell>
          <cell r="CT21">
            <v>100</v>
          </cell>
          <cell r="CU21">
            <v>0</v>
          </cell>
          <cell r="CV21">
            <v>0</v>
          </cell>
          <cell r="CW21" t="str">
            <v xml:space="preserve">Je doporučena instalace solárního termického systému. Toto opatření je navrženo tak, aby pokrylo celkovou roční potřebu teplé vody. </v>
          </cell>
          <cell r="CX21" t="str">
            <v>Jedná se o instalaci … ks solárních kolektorů na střechu objektu, čímž dojde ke snížení spotřeby ...elektrické energie/jiného energonositele… na příparvu teplé vody.///není zahrnuta do výpočtu vzhledem k nízké spotřebě teplé vody v objektu, čímž se doba návratnosti zvýší na 15 let.</v>
          </cell>
          <cell r="CY21">
            <v>1.4</v>
          </cell>
          <cell r="CZ21">
            <v>216839.99999999997</v>
          </cell>
          <cell r="DA21">
            <v>303575.99999999994</v>
          </cell>
          <cell r="DB21">
            <v>0</v>
          </cell>
          <cell r="DC21">
            <v>0</v>
          </cell>
          <cell r="DD21" t="str">
            <v>ne</v>
          </cell>
          <cell r="DE21">
            <v>22.198682595996004</v>
          </cell>
          <cell r="DF21">
            <v>55.809933141134877</v>
          </cell>
          <cell r="DG21">
            <v>-117722.76782467867</v>
          </cell>
          <cell r="DH21">
            <v>-9.7342546226132365E-3</v>
          </cell>
          <cell r="DI21">
            <v>4.5047718290290389E-2</v>
          </cell>
          <cell r="DJ21">
            <v>0</v>
          </cell>
          <cell r="DK21">
            <v>0</v>
          </cell>
          <cell r="DL21">
            <v>303575.99999999994</v>
          </cell>
          <cell r="DM21">
            <v>30357599.999999993</v>
          </cell>
          <cell r="DN21">
            <v>0</v>
          </cell>
          <cell r="DO21">
            <v>0</v>
          </cell>
          <cell r="DP21">
            <v>0</v>
          </cell>
          <cell r="DQ21">
            <v>0</v>
          </cell>
          <cell r="DR21">
            <v>0</v>
          </cell>
          <cell r="DS21">
            <v>30357599.999999993</v>
          </cell>
          <cell r="DT21">
            <v>0</v>
          </cell>
          <cell r="DU21">
            <v>0</v>
          </cell>
          <cell r="DV21" t="str">
            <v xml:space="preserve">Je doporučena instalace solárního termického systému. Toto opatření je navrženo tak, aby pokrylo celkovou roční potřebu teplé vody. </v>
          </cell>
          <cell r="DW21" t="str">
            <v>Jedná se o instalaci … ks solárních kolektorů na střechu objektu, čímž dojde ke snížení spotřeby ...elektrické energie/jiného energonositele… na příparvu teplé vody.///není zahrnuta do výpočtu vzhledem k nízké spotřebě teplé vody v objektu, čímž se doba návratnosti zvýší na 15 let.</v>
          </cell>
          <cell r="DX21">
            <v>18.089253193440406</v>
          </cell>
          <cell r="DY21">
            <v>20.041704395477758</v>
          </cell>
          <cell r="DZ21">
            <v>17.015856721776903</v>
          </cell>
          <cell r="EA21">
            <v>0</v>
          </cell>
          <cell r="EB21">
            <v>18.089253193440406</v>
          </cell>
          <cell r="EC21">
            <v>0</v>
          </cell>
          <cell r="ED21">
            <v>0</v>
          </cell>
          <cell r="EE21">
            <v>0</v>
          </cell>
          <cell r="EF21">
            <v>0</v>
          </cell>
          <cell r="EG21">
            <v>0</v>
          </cell>
          <cell r="EH21">
            <v>0</v>
          </cell>
          <cell r="EI21">
            <v>303575.99999999994</v>
          </cell>
          <cell r="EJ21">
            <v>0</v>
          </cell>
          <cell r="EK21">
            <v>0</v>
          </cell>
          <cell r="EL21">
            <v>0</v>
          </cell>
          <cell r="EM21">
            <v>0</v>
          </cell>
          <cell r="EN21">
            <v>0</v>
          </cell>
          <cell r="EO21">
            <v>0</v>
          </cell>
          <cell r="EP21">
            <v>0</v>
          </cell>
          <cell r="EQ21">
            <v>0</v>
          </cell>
          <cell r="ER21">
            <v>0</v>
          </cell>
          <cell r="ES21">
            <v>0</v>
          </cell>
          <cell r="ET21">
            <v>0</v>
          </cell>
          <cell r="EU21">
            <v>0</v>
          </cell>
          <cell r="EV21">
            <v>0</v>
          </cell>
          <cell r="EW21">
            <v>0</v>
          </cell>
          <cell r="EX21">
            <v>0</v>
          </cell>
          <cell r="EY21">
            <v>0</v>
          </cell>
          <cell r="EZ21">
            <v>0</v>
          </cell>
          <cell r="FA21">
            <v>0</v>
          </cell>
          <cell r="FB21">
            <v>0</v>
          </cell>
          <cell r="FC21">
            <v>0</v>
          </cell>
          <cell r="FD21">
            <v>0</v>
          </cell>
          <cell r="FE21">
            <v>0</v>
          </cell>
        </row>
        <row r="22">
          <cell r="AW22" t="str">
            <v>Solární kolektory - vytápění +TV</v>
          </cell>
          <cell r="AX22" t="str">
            <v>Solární kolektory pro vytápění a ohřev teplé vody</v>
          </cell>
          <cell r="AY22" t="str">
            <v>Solární kolektory pro vytápění a ohřev teplé vody</v>
          </cell>
          <cell r="AZ22" t="str">
            <v>energie za vytápění a ohřev teplé vody</v>
          </cell>
          <cell r="BA22">
            <v>0</v>
          </cell>
          <cell r="BB22" t="e">
            <v>#DIV/0!</v>
          </cell>
          <cell r="BC22">
            <v>0</v>
          </cell>
          <cell r="BD22">
            <v>0</v>
          </cell>
          <cell r="BE22">
            <v>0</v>
          </cell>
          <cell r="BF22">
            <v>0</v>
          </cell>
          <cell r="BG22">
            <v>0</v>
          </cell>
          <cell r="BH22">
            <v>0</v>
          </cell>
          <cell r="BI22">
            <v>0</v>
          </cell>
          <cell r="BJ22">
            <v>0</v>
          </cell>
          <cell r="BK22">
            <v>0</v>
          </cell>
          <cell r="BL22">
            <v>0</v>
          </cell>
          <cell r="BM22">
            <v>0</v>
          </cell>
          <cell r="BN22">
            <v>0</v>
          </cell>
          <cell r="BO22">
            <v>20</v>
          </cell>
          <cell r="BP22">
            <v>0</v>
          </cell>
          <cell r="BQ22">
            <v>0</v>
          </cell>
          <cell r="BR22">
            <v>0</v>
          </cell>
          <cell r="BS22">
            <v>0</v>
          </cell>
          <cell r="BT22">
            <v>0</v>
          </cell>
          <cell r="BU22">
            <v>0</v>
          </cell>
          <cell r="BV22">
            <v>0</v>
          </cell>
          <cell r="BW22">
            <v>0</v>
          </cell>
          <cell r="BX22">
            <v>0</v>
          </cell>
          <cell r="BY22">
            <v>0</v>
          </cell>
          <cell r="BZ22">
            <v>0</v>
          </cell>
          <cell r="CA22">
            <v>0</v>
          </cell>
          <cell r="CB22">
            <v>0</v>
          </cell>
          <cell r="CC22">
            <v>0</v>
          </cell>
          <cell r="CD22">
            <v>0</v>
          </cell>
          <cell r="CE22" t="str">
            <v>Teplo z CZT</v>
          </cell>
          <cell r="CF22">
            <v>0</v>
          </cell>
          <cell r="CG22">
            <v>0</v>
          </cell>
          <cell r="CH22">
            <v>0</v>
          </cell>
          <cell r="CI22">
            <v>0</v>
          </cell>
          <cell r="CJ22">
            <v>0</v>
          </cell>
          <cell r="CK22">
            <v>0</v>
          </cell>
          <cell r="CL22">
            <v>0</v>
          </cell>
          <cell r="CM22">
            <v>0</v>
          </cell>
          <cell r="CN22">
            <v>100</v>
          </cell>
          <cell r="CO22">
            <v>0</v>
          </cell>
          <cell r="CP22">
            <v>0</v>
          </cell>
          <cell r="CQ22">
            <v>0</v>
          </cell>
          <cell r="CR22">
            <v>0</v>
          </cell>
          <cell r="CS22">
            <v>0</v>
          </cell>
          <cell r="CT22">
            <v>100</v>
          </cell>
          <cell r="CU22">
            <v>0</v>
          </cell>
          <cell r="CV22">
            <v>0</v>
          </cell>
          <cell r="CW22" t="str">
            <v xml:space="preserve">Je doporučena instalace solárního termického systému. Toto opatření je navrženo tak, aby pokrylo celkovou roční potřebu teplé vody. </v>
          </cell>
          <cell r="CX22" t="str">
            <v>Jedná se o instalaci … ks solárních kolektorů na střechu objektu, čímž dojde ke snížení spotřeby ...elektrické energie/jiného energonositele… na příparvu teplé vody.///není zahrnuta do výpočtu vzhledem k nízké spotřebě teplé vody v objektu, čímž se doba návratnosti zvýší na 15 let.</v>
          </cell>
          <cell r="CY22" t="e">
            <v>#DIV/0!</v>
          </cell>
          <cell r="CZ22" t="e">
            <v>#DIV/0!</v>
          </cell>
          <cell r="DA22">
            <v>0</v>
          </cell>
          <cell r="DB22">
            <v>0</v>
          </cell>
          <cell r="DC22">
            <v>0</v>
          </cell>
          <cell r="DD22" t="str">
            <v>ne</v>
          </cell>
          <cell r="DE22" t="str">
            <v>-</v>
          </cell>
          <cell r="DF22" t="str">
            <v>&gt; 150</v>
          </cell>
          <cell r="DG22">
            <v>0</v>
          </cell>
          <cell r="DH22">
            <v>0</v>
          </cell>
          <cell r="DI22" t="str">
            <v>-</v>
          </cell>
          <cell r="DJ22">
            <v>0</v>
          </cell>
          <cell r="DK22">
            <v>0</v>
          </cell>
          <cell r="DL22">
            <v>0</v>
          </cell>
          <cell r="DM22">
            <v>0</v>
          </cell>
          <cell r="DN22">
            <v>0</v>
          </cell>
          <cell r="DO22">
            <v>0</v>
          </cell>
          <cell r="DP22">
            <v>0</v>
          </cell>
          <cell r="DQ22">
            <v>0</v>
          </cell>
          <cell r="DR22">
            <v>0</v>
          </cell>
          <cell r="DS22">
            <v>0</v>
          </cell>
          <cell r="DT22">
            <v>0</v>
          </cell>
          <cell r="DU22">
            <v>0</v>
          </cell>
          <cell r="DV22" t="str">
            <v xml:space="preserve">Je doporučena instalace solárního termického systému. Toto opatření je navrženo tak, aby pokrylo celkovou roční potřebu teplé vody. </v>
          </cell>
          <cell r="DW22" t="str">
            <v>Jedná se o instalaci … ks solárních kolektorů na střechu objektu, čímž dojde ke snížení spotřeby ...elektrické energie/jiného energonositele… na příparvu teplé vody.///není zahrnuta do výpočtu vzhledem k nízké spotřebě teplé vody v objektu, čímž se doba návratnosti zvýší na 15 let.</v>
          </cell>
          <cell r="DX22">
            <v>0</v>
          </cell>
          <cell r="DY22" t="str">
            <v>&gt; 50</v>
          </cell>
          <cell r="DZ22" t="str">
            <v>&gt; 50</v>
          </cell>
          <cell r="EA22">
            <v>0</v>
          </cell>
          <cell r="EB22">
            <v>0</v>
          </cell>
          <cell r="EC22">
            <v>0</v>
          </cell>
          <cell r="ED22">
            <v>0</v>
          </cell>
          <cell r="EE22">
            <v>0</v>
          </cell>
          <cell r="EF22">
            <v>0</v>
          </cell>
          <cell r="EG22">
            <v>0</v>
          </cell>
          <cell r="EH22">
            <v>0</v>
          </cell>
          <cell r="EI22">
            <v>0</v>
          </cell>
          <cell r="EJ22">
            <v>0</v>
          </cell>
          <cell r="EK22">
            <v>0</v>
          </cell>
          <cell r="EL22">
            <v>0</v>
          </cell>
          <cell r="EM22">
            <v>0</v>
          </cell>
          <cell r="EN22">
            <v>0</v>
          </cell>
          <cell r="EO22">
            <v>0</v>
          </cell>
          <cell r="EP22">
            <v>0</v>
          </cell>
          <cell r="EQ22">
            <v>0</v>
          </cell>
          <cell r="ER22">
            <v>0</v>
          </cell>
          <cell r="ES22">
            <v>0</v>
          </cell>
          <cell r="ET22">
            <v>0</v>
          </cell>
          <cell r="EU22">
            <v>0</v>
          </cell>
          <cell r="EV22">
            <v>0</v>
          </cell>
          <cell r="EW22">
            <v>0</v>
          </cell>
          <cell r="EX22">
            <v>0</v>
          </cell>
          <cell r="EY22">
            <v>0</v>
          </cell>
          <cell r="EZ22">
            <v>0</v>
          </cell>
          <cell r="FA22">
            <v>0</v>
          </cell>
          <cell r="FB22">
            <v>0</v>
          </cell>
          <cell r="FC22">
            <v>0</v>
          </cell>
          <cell r="FD22">
            <v>0</v>
          </cell>
          <cell r="FE22">
            <v>0</v>
          </cell>
        </row>
        <row r="23">
          <cell r="AW23" t="str">
            <v>Energetický management</v>
          </cell>
          <cell r="AX23" t="str">
            <v>Energetický management</v>
          </cell>
          <cell r="AY23" t="str">
            <v>Energetický management</v>
          </cell>
          <cell r="AZ23" t="str">
            <v>-</v>
          </cell>
          <cell r="BA23" t="str">
            <v>-</v>
          </cell>
          <cell r="BB23" t="str">
            <v>-</v>
          </cell>
          <cell r="BC23">
            <v>85910</v>
          </cell>
          <cell r="BD23">
            <v>0</v>
          </cell>
          <cell r="BE23">
            <v>0</v>
          </cell>
          <cell r="BF23">
            <v>0</v>
          </cell>
          <cell r="BG23">
            <v>0</v>
          </cell>
          <cell r="BH23">
            <v>0</v>
          </cell>
          <cell r="BI23">
            <v>0</v>
          </cell>
          <cell r="BJ23">
            <v>0</v>
          </cell>
          <cell r="BK23">
            <v>0</v>
          </cell>
          <cell r="BL23">
            <v>0</v>
          </cell>
          <cell r="BM23">
            <v>0</v>
          </cell>
          <cell r="BN23">
            <v>0</v>
          </cell>
          <cell r="BO23">
            <v>20</v>
          </cell>
          <cell r="BP23">
            <v>0</v>
          </cell>
          <cell r="BQ23">
            <v>0</v>
          </cell>
          <cell r="BR23">
            <v>0</v>
          </cell>
          <cell r="BS23">
            <v>0</v>
          </cell>
          <cell r="BT23">
            <v>0</v>
          </cell>
          <cell r="BU23">
            <v>0</v>
          </cell>
          <cell r="BV23">
            <v>0</v>
          </cell>
          <cell r="BW23">
            <v>0</v>
          </cell>
          <cell r="BX23">
            <v>0</v>
          </cell>
          <cell r="BY23">
            <v>0</v>
          </cell>
          <cell r="BZ23">
            <v>0</v>
          </cell>
          <cell r="CA23">
            <v>0</v>
          </cell>
          <cell r="CB23">
            <v>0</v>
          </cell>
          <cell r="CC23">
            <v>0</v>
          </cell>
          <cell r="CD23">
            <v>0</v>
          </cell>
          <cell r="CE23" t="str">
            <v>-</v>
          </cell>
          <cell r="CF23">
            <v>0</v>
          </cell>
          <cell r="CG23">
            <v>85910</v>
          </cell>
          <cell r="CH23">
            <v>0</v>
          </cell>
          <cell r="CI23">
            <v>0</v>
          </cell>
          <cell r="CJ23">
            <v>0</v>
          </cell>
          <cell r="CK23">
            <v>0</v>
          </cell>
          <cell r="CL23">
            <v>0</v>
          </cell>
          <cell r="CM23">
            <v>0</v>
          </cell>
          <cell r="CN23">
            <v>0</v>
          </cell>
          <cell r="CO23">
            <v>0</v>
          </cell>
          <cell r="CP23">
            <v>0</v>
          </cell>
          <cell r="CQ23">
            <v>0</v>
          </cell>
          <cell r="CR23">
            <v>0</v>
          </cell>
          <cell r="CS23">
            <v>0</v>
          </cell>
          <cell r="CT23">
            <v>0</v>
          </cell>
          <cell r="CU23">
            <v>0</v>
          </cell>
          <cell r="CV23">
            <v>100</v>
          </cell>
          <cell r="CW23" t="str">
            <v>Energetický online management je nástroj pro monitoring spotřeby energií pomocí automatických odečtů stavů měřidel v definovaných intervalech a následné ukládání dat do pravidelně zálohované databáze. Všechna data poté lze analyzovat prostřednictvím software navrženého nebo přizpůsobeného zákazníkovi na míru a přístupného odkudkoliv pomocí online webového rozhraní.</v>
          </cell>
          <cell r="CX23"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23">
            <v>1</v>
          </cell>
          <cell r="CZ23">
            <v>85910</v>
          </cell>
          <cell r="DA23">
            <v>85910</v>
          </cell>
          <cell r="DB23">
            <v>0</v>
          </cell>
          <cell r="DC23">
            <v>0</v>
          </cell>
          <cell r="DD23" t="str">
            <v>ne</v>
          </cell>
          <cell r="DE23" t="str">
            <v>-</v>
          </cell>
          <cell r="DF23" t="str">
            <v>&gt; 150</v>
          </cell>
          <cell r="DG23">
            <v>-85910</v>
          </cell>
          <cell r="DH23">
            <v>0</v>
          </cell>
          <cell r="DI23">
            <v>0</v>
          </cell>
          <cell r="DJ23">
            <v>1</v>
          </cell>
          <cell r="DK23">
            <v>1</v>
          </cell>
          <cell r="DL23">
            <v>0</v>
          </cell>
          <cell r="DM23">
            <v>0</v>
          </cell>
          <cell r="DN23">
            <v>0</v>
          </cell>
          <cell r="DO23">
            <v>0</v>
          </cell>
          <cell r="DP23">
            <v>0</v>
          </cell>
          <cell r="DQ23">
            <v>0</v>
          </cell>
          <cell r="DR23">
            <v>0</v>
          </cell>
          <cell r="DS23">
            <v>0</v>
          </cell>
          <cell r="DT23">
            <v>0</v>
          </cell>
          <cell r="DU23">
            <v>8591000</v>
          </cell>
          <cell r="DV23" t="str">
            <v>Energetický online management je nástroj pro monitoring spotřeby energií pomocí automatických odečtů stavů měřidel v definovaných intervalech a následné ukládání dat do pravidelně zálohované databáze. Všechna data poté lze analyzovat prostřednictvím software navrženého nebo přizpůsobeného zákazníkovi na míru a přístupného odkudkoliv pomocí online webového rozhraní.</v>
          </cell>
          <cell r="DW23"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23">
            <v>0</v>
          </cell>
          <cell r="DY23" t="str">
            <v>-</v>
          </cell>
          <cell r="DZ23" t="str">
            <v>-</v>
          </cell>
          <cell r="EA23">
            <v>0</v>
          </cell>
          <cell r="EB23">
            <v>0</v>
          </cell>
          <cell r="EC23">
            <v>0</v>
          </cell>
          <cell r="ED23">
            <v>0</v>
          </cell>
          <cell r="EE23">
            <v>0</v>
          </cell>
          <cell r="EF23">
            <v>0</v>
          </cell>
          <cell r="EG23">
            <v>0</v>
          </cell>
          <cell r="EH23">
            <v>0</v>
          </cell>
          <cell r="EI23">
            <v>0</v>
          </cell>
          <cell r="EJ23">
            <v>0</v>
          </cell>
          <cell r="EK23">
            <v>0</v>
          </cell>
          <cell r="EL23">
            <v>0</v>
          </cell>
          <cell r="EM23">
            <v>0</v>
          </cell>
          <cell r="EN23">
            <v>0</v>
          </cell>
          <cell r="EO23">
            <v>0</v>
          </cell>
          <cell r="EP23">
            <v>0</v>
          </cell>
          <cell r="EQ23">
            <v>0</v>
          </cell>
          <cell r="ER23">
            <v>0</v>
          </cell>
          <cell r="ES23">
            <v>0</v>
          </cell>
          <cell r="ET23">
            <v>0</v>
          </cell>
          <cell r="EU23">
            <v>0</v>
          </cell>
          <cell r="EV23">
            <v>0</v>
          </cell>
          <cell r="EW23">
            <v>0</v>
          </cell>
          <cell r="EX23">
            <v>0</v>
          </cell>
          <cell r="EY23">
            <v>0</v>
          </cell>
          <cell r="EZ23">
            <v>0</v>
          </cell>
          <cell r="FA23">
            <v>0</v>
          </cell>
          <cell r="FB23">
            <v>0</v>
          </cell>
          <cell r="FC23">
            <v>0</v>
          </cell>
          <cell r="FD23">
            <v>0</v>
          </cell>
          <cell r="FE23">
            <v>0</v>
          </cell>
        </row>
        <row r="24">
          <cell r="AW24" t="str">
            <v>Senzorické baterie</v>
          </cell>
          <cell r="AX24" t="str">
            <v>Senzorické vodovodní baterie</v>
          </cell>
          <cell r="AY24" t="str">
            <v>Senzorické vodovodní baterie</v>
          </cell>
          <cell r="AZ24" t="str">
            <v>energie za ohřev teplé vody</v>
          </cell>
          <cell r="BA24" t="str">
            <v>-</v>
          </cell>
          <cell r="BB24" t="str">
            <v>-</v>
          </cell>
          <cell r="BC24" t="e">
            <v>#DIV/0!</v>
          </cell>
          <cell r="BD24">
            <v>0</v>
          </cell>
          <cell r="BE24">
            <v>0</v>
          </cell>
          <cell r="BF24">
            <v>0</v>
          </cell>
          <cell r="BG24">
            <v>0</v>
          </cell>
          <cell r="BH24">
            <v>0</v>
          </cell>
          <cell r="BI24">
            <v>0</v>
          </cell>
          <cell r="BJ24">
            <v>0</v>
          </cell>
          <cell r="BK24">
            <v>0</v>
          </cell>
          <cell r="BL24">
            <v>0</v>
          </cell>
          <cell r="BM24">
            <v>0</v>
          </cell>
          <cell r="BN24">
            <v>0</v>
          </cell>
          <cell r="BO24">
            <v>20</v>
          </cell>
          <cell r="BP24">
            <v>0</v>
          </cell>
          <cell r="BQ24">
            <v>0</v>
          </cell>
          <cell r="BR24">
            <v>0</v>
          </cell>
          <cell r="BS24">
            <v>0</v>
          </cell>
          <cell r="BT24">
            <v>0</v>
          </cell>
          <cell r="BU24">
            <v>0</v>
          </cell>
          <cell r="BV24">
            <v>0</v>
          </cell>
          <cell r="BW24">
            <v>0</v>
          </cell>
          <cell r="BX24">
            <v>0</v>
          </cell>
          <cell r="BY24">
            <v>0</v>
          </cell>
          <cell r="BZ24">
            <v>0</v>
          </cell>
          <cell r="CA24">
            <v>0</v>
          </cell>
          <cell r="CB24">
            <v>0</v>
          </cell>
          <cell r="CC24">
            <v>0</v>
          </cell>
          <cell r="CD24">
            <v>0</v>
          </cell>
          <cell r="CE24" t="str">
            <v>Teplo z CZT</v>
          </cell>
          <cell r="CF24">
            <v>0</v>
          </cell>
          <cell r="CG24" t="e">
            <v>#DIV/0!</v>
          </cell>
          <cell r="CH24">
            <v>0</v>
          </cell>
          <cell r="CI24">
            <v>0</v>
          </cell>
          <cell r="CJ24">
            <v>0</v>
          </cell>
          <cell r="CK24">
            <v>0</v>
          </cell>
          <cell r="CL24">
            <v>0</v>
          </cell>
          <cell r="CM24">
            <v>0</v>
          </cell>
          <cell r="CN24">
            <v>0</v>
          </cell>
          <cell r="CO24">
            <v>0</v>
          </cell>
          <cell r="CP24">
            <v>100</v>
          </cell>
          <cell r="CQ24">
            <v>0</v>
          </cell>
          <cell r="CR24">
            <v>0</v>
          </cell>
          <cell r="CS24">
            <v>0</v>
          </cell>
          <cell r="CT24">
            <v>100</v>
          </cell>
          <cell r="CU24">
            <v>0</v>
          </cell>
          <cell r="CV24">
            <v>0</v>
          </cell>
          <cell r="CW24" t="str">
            <v>Je doporučena instalace senzorické vodovodní baterie místo klasické pákové/kohoutkové baterie. Baterie je ovládána optickým senzorem. Při přerušení světelného paprsku je vyslán signál, který otevře kohouty a pustí vodu. Při následném odstínění dojde k uzavření čímž dojde k úspoře teplé vody a tím i k úspoře energie potřebné na přípravu teplé vody až o 60 %. Z hygienického hlediska jsou senzorické baterie nejefektivnější, protože člověk vůbec nepřijde do kontaktu s kontaminovanými kohoutky, nebo jinými částmi ostatních vodovodních baterií. Nevýhodou senzorických baterií je především to, že potřebují ke svému provozu elektrickou energii, která je v klidovém režimu cca 0,8 W a v provozním režimu 10 W.</v>
          </cell>
          <cell r="CX24" t="str">
            <v>Jedná se o instalaci senzorických vodovodních baterií, které mohou zajistit omezení spotřeby teplé vody až o 40%.///není zahrnuta do výpočtu vzhledem k tomu, že v objektu není zajišťována příprava teplé vody.</v>
          </cell>
          <cell r="CY24" t="e">
            <v>#DIV/0!</v>
          </cell>
          <cell r="CZ24" t="e">
            <v>#DIV/0!</v>
          </cell>
          <cell r="DA24" t="e">
            <v>#DIV/0!</v>
          </cell>
          <cell r="DB24">
            <v>0</v>
          </cell>
          <cell r="DC24">
            <v>0</v>
          </cell>
          <cell r="DD24" t="str">
            <v>ne</v>
          </cell>
          <cell r="DE24" t="str">
            <v>-</v>
          </cell>
          <cell r="DF24" t="str">
            <v>-</v>
          </cell>
          <cell r="DG24" t="str">
            <v>-</v>
          </cell>
          <cell r="DH24">
            <v>0</v>
          </cell>
          <cell r="DI24" t="str">
            <v>-</v>
          </cell>
          <cell r="DJ24">
            <v>0</v>
          </cell>
          <cell r="DK24">
            <v>0</v>
          </cell>
          <cell r="DL24">
            <v>0</v>
          </cell>
          <cell r="DM24">
            <v>0</v>
          </cell>
          <cell r="DN24">
            <v>0</v>
          </cell>
          <cell r="DO24">
            <v>0</v>
          </cell>
          <cell r="DP24">
            <v>0</v>
          </cell>
          <cell r="DQ24">
            <v>0</v>
          </cell>
          <cell r="DR24">
            <v>0</v>
          </cell>
          <cell r="DS24">
            <v>0</v>
          </cell>
          <cell r="DT24">
            <v>0</v>
          </cell>
          <cell r="DU24">
            <v>0</v>
          </cell>
          <cell r="DV24" t="str">
            <v>Je doporučena instalace senzorické vodovodní baterie místo klasické pákové/kohoutkové baterie. Baterie je ovládána optickým senzorem. Při přerušení světelného paprsku je vyslán signál, který otevře kohouty a pustí vodu. Při následném odstínění dojde k uzavření čímž dojde k úspoře teplé vody a tím i k úspoře energie potřebné na přípravu teplé vody až o 60 %. Z hygienického hlediska jsou senzorické baterie nejefektivnější, protože člověk vůbec nepřijde do kontaktu s kontaminovanými kohoutky, nebo jinými částmi ostatních vodovodních baterií. Nevýhodou senzorických baterií je především to, že potřebují ke svému provozu elektrickou energii, která je v klidovém režimu cca 0,8 W a v provozním režimu 10 W.</v>
          </cell>
          <cell r="DW24" t="str">
            <v>Jedná se o instalaci senzorických vodovodních baterií, které mohou zajistit omezení spotřeby teplé vody až o 40%.///není zahrnuta do výpočtu vzhledem k tomu, že v objektu není zajišťována příprava teplé vody.</v>
          </cell>
          <cell r="DX24">
            <v>0</v>
          </cell>
          <cell r="DY24" t="e">
            <v>#DIV/0!</v>
          </cell>
          <cell r="DZ24" t="e">
            <v>#DIV/0!</v>
          </cell>
          <cell r="EA24">
            <v>0</v>
          </cell>
          <cell r="EB24">
            <v>0</v>
          </cell>
          <cell r="EC24">
            <v>0</v>
          </cell>
          <cell r="ED24">
            <v>0</v>
          </cell>
          <cell r="EE24">
            <v>0</v>
          </cell>
          <cell r="EF24">
            <v>0</v>
          </cell>
          <cell r="EG24">
            <v>0</v>
          </cell>
          <cell r="EH24">
            <v>0</v>
          </cell>
          <cell r="EI24">
            <v>0</v>
          </cell>
          <cell r="EJ24">
            <v>0</v>
          </cell>
          <cell r="EK24">
            <v>0</v>
          </cell>
          <cell r="EL24">
            <v>0</v>
          </cell>
          <cell r="EM24">
            <v>0</v>
          </cell>
          <cell r="EN24">
            <v>0</v>
          </cell>
          <cell r="EO24">
            <v>0</v>
          </cell>
          <cell r="EP24">
            <v>0</v>
          </cell>
          <cell r="EQ24">
            <v>0</v>
          </cell>
          <cell r="ER24">
            <v>0</v>
          </cell>
          <cell r="ES24">
            <v>0</v>
          </cell>
          <cell r="ET24">
            <v>0</v>
          </cell>
          <cell r="EU24">
            <v>0</v>
          </cell>
          <cell r="EV24">
            <v>0</v>
          </cell>
          <cell r="EW24">
            <v>0</v>
          </cell>
          <cell r="EX24">
            <v>0</v>
          </cell>
          <cell r="EY24">
            <v>0</v>
          </cell>
          <cell r="EZ24">
            <v>0</v>
          </cell>
          <cell r="FA24">
            <v>0</v>
          </cell>
          <cell r="FB24">
            <v>0</v>
          </cell>
          <cell r="FC24">
            <v>0</v>
          </cell>
          <cell r="FD24">
            <v>0</v>
          </cell>
          <cell r="FE24">
            <v>0</v>
          </cell>
        </row>
        <row r="25">
          <cell r="AW25" t="str">
            <v>Kogenerační jednotky</v>
          </cell>
          <cell r="AX25" t="str">
            <v>Instalace kogeneračních jednotek</v>
          </cell>
          <cell r="AY25" t="str">
            <v>kogenerační jednotky</v>
          </cell>
          <cell r="AZ25" t="str">
            <v>energie za vytápění a elektrické energie</v>
          </cell>
          <cell r="BA25" t="str">
            <v>-</v>
          </cell>
          <cell r="BB25" t="str">
            <v>-</v>
          </cell>
          <cell r="BC25">
            <v>0</v>
          </cell>
          <cell r="BD25">
            <v>0</v>
          </cell>
          <cell r="BE25">
            <v>0</v>
          </cell>
          <cell r="BF25">
            <v>0</v>
          </cell>
          <cell r="BG25">
            <v>0</v>
          </cell>
          <cell r="BH25">
            <v>0</v>
          </cell>
          <cell r="BI25">
            <v>0</v>
          </cell>
          <cell r="BJ25">
            <v>0</v>
          </cell>
          <cell r="BK25">
            <v>0</v>
          </cell>
          <cell r="BL25">
            <v>0</v>
          </cell>
          <cell r="BM25">
            <v>0</v>
          </cell>
          <cell r="BN25">
            <v>0</v>
          </cell>
          <cell r="BO25">
            <v>20</v>
          </cell>
          <cell r="BP25">
            <v>0</v>
          </cell>
          <cell r="BQ25">
            <v>0</v>
          </cell>
          <cell r="BR25">
            <v>0</v>
          </cell>
          <cell r="BS25">
            <v>0</v>
          </cell>
          <cell r="BT25">
            <v>0</v>
          </cell>
          <cell r="BU25">
            <v>0</v>
          </cell>
          <cell r="BV25">
            <v>0</v>
          </cell>
          <cell r="BW25">
            <v>0</v>
          </cell>
          <cell r="BX25">
            <v>0</v>
          </cell>
          <cell r="BY25">
            <v>0</v>
          </cell>
          <cell r="BZ25">
            <v>0</v>
          </cell>
          <cell r="CA25">
            <v>0</v>
          </cell>
          <cell r="CB25">
            <v>0</v>
          </cell>
          <cell r="CC25">
            <v>0</v>
          </cell>
          <cell r="CD25">
            <v>0</v>
          </cell>
          <cell r="CE25" t="str">
            <v>Teplo z CZT</v>
          </cell>
          <cell r="CF25">
            <v>0</v>
          </cell>
          <cell r="CG25">
            <v>0</v>
          </cell>
          <cell r="CH25">
            <v>0</v>
          </cell>
          <cell r="CI25">
            <v>0</v>
          </cell>
          <cell r="CJ25">
            <v>0</v>
          </cell>
          <cell r="CK25">
            <v>0</v>
          </cell>
          <cell r="CL25">
            <v>0</v>
          </cell>
          <cell r="CM25">
            <v>0</v>
          </cell>
          <cell r="CN25">
            <v>0</v>
          </cell>
          <cell r="CO25">
            <v>100</v>
          </cell>
          <cell r="CP25">
            <v>0</v>
          </cell>
          <cell r="CQ25">
            <v>0</v>
          </cell>
          <cell r="CR25">
            <v>0</v>
          </cell>
          <cell r="CS25">
            <v>0</v>
          </cell>
          <cell r="CT25">
            <v>0</v>
          </cell>
          <cell r="CU25">
            <v>100</v>
          </cell>
          <cell r="CV25">
            <v>0</v>
          </cell>
          <cell r="CW25">
            <v>0</v>
          </cell>
          <cell r="CX25">
            <v>0</v>
          </cell>
          <cell r="CY25">
            <v>1</v>
          </cell>
          <cell r="CZ25">
            <v>0</v>
          </cell>
          <cell r="DA25">
            <v>0</v>
          </cell>
          <cell r="DB25">
            <v>0</v>
          </cell>
          <cell r="DC25">
            <v>0</v>
          </cell>
          <cell r="DD25" t="str">
            <v>ne</v>
          </cell>
          <cell r="DE25" t="str">
            <v>-</v>
          </cell>
          <cell r="DF25" t="str">
            <v>&gt; 150</v>
          </cell>
          <cell r="DG25">
            <v>0</v>
          </cell>
          <cell r="DH25">
            <v>0</v>
          </cell>
          <cell r="DI25" t="str">
            <v>-</v>
          </cell>
          <cell r="DJ25">
            <v>0</v>
          </cell>
          <cell r="DK25">
            <v>0</v>
          </cell>
          <cell r="DL25">
            <v>0</v>
          </cell>
          <cell r="DM25">
            <v>0</v>
          </cell>
          <cell r="DN25">
            <v>0</v>
          </cell>
          <cell r="DO25">
            <v>0</v>
          </cell>
          <cell r="DP25">
            <v>0</v>
          </cell>
          <cell r="DQ25">
            <v>0</v>
          </cell>
          <cell r="DR25">
            <v>0</v>
          </cell>
          <cell r="DS25">
            <v>0</v>
          </cell>
          <cell r="DT25">
            <v>0</v>
          </cell>
          <cell r="DU25">
            <v>0</v>
          </cell>
          <cell r="DV25">
            <v>0</v>
          </cell>
          <cell r="DW25">
            <v>0</v>
          </cell>
          <cell r="DX25">
            <v>0</v>
          </cell>
          <cell r="DY25" t="str">
            <v>&gt; 50</v>
          </cell>
          <cell r="DZ25" t="str">
            <v>&gt; 50</v>
          </cell>
          <cell r="EA25">
            <v>0</v>
          </cell>
          <cell r="EB25">
            <v>0</v>
          </cell>
          <cell r="EC25">
            <v>0</v>
          </cell>
          <cell r="ED25">
            <v>0</v>
          </cell>
          <cell r="EE25">
            <v>0</v>
          </cell>
          <cell r="EF25">
            <v>0</v>
          </cell>
          <cell r="EG25">
            <v>0</v>
          </cell>
          <cell r="EH25">
            <v>0</v>
          </cell>
          <cell r="EI25">
            <v>0</v>
          </cell>
          <cell r="EJ25">
            <v>0</v>
          </cell>
          <cell r="EK25">
            <v>0</v>
          </cell>
          <cell r="EL25">
            <v>0</v>
          </cell>
          <cell r="EM25">
            <v>0</v>
          </cell>
          <cell r="EN25">
            <v>0</v>
          </cell>
          <cell r="EO25">
            <v>0</v>
          </cell>
          <cell r="EP25">
            <v>0</v>
          </cell>
          <cell r="EQ25">
            <v>0</v>
          </cell>
          <cell r="ER25">
            <v>0</v>
          </cell>
          <cell r="ES25">
            <v>0</v>
          </cell>
          <cell r="ET25">
            <v>0</v>
          </cell>
          <cell r="EU25">
            <v>0</v>
          </cell>
          <cell r="EV25">
            <v>0</v>
          </cell>
          <cell r="EW25">
            <v>0</v>
          </cell>
          <cell r="EX25">
            <v>0</v>
          </cell>
          <cell r="EY25">
            <v>0</v>
          </cell>
          <cell r="EZ25">
            <v>0</v>
          </cell>
          <cell r="FA25">
            <v>0</v>
          </cell>
          <cell r="FB25">
            <v>0</v>
          </cell>
          <cell r="FC25">
            <v>0</v>
          </cell>
          <cell r="FD25">
            <v>0</v>
          </cell>
          <cell r="FE25">
            <v>0</v>
          </cell>
        </row>
        <row r="26">
          <cell r="AW26" t="str">
            <v>Větrné elektrárny</v>
          </cell>
          <cell r="AX26" t="str">
            <v>Větrné elektrárny</v>
          </cell>
          <cell r="AY26" t="str">
            <v>Větrné elektrárny</v>
          </cell>
          <cell r="AZ26" t="str">
            <v>elektrické energie</v>
          </cell>
          <cell r="BA26" t="str">
            <v>-</v>
          </cell>
          <cell r="BB26" t="str">
            <v>-</v>
          </cell>
          <cell r="BC26">
            <v>0</v>
          </cell>
          <cell r="BD26">
            <v>0</v>
          </cell>
          <cell r="BE26">
            <v>0</v>
          </cell>
          <cell r="BF26">
            <v>0</v>
          </cell>
          <cell r="BG26">
            <v>0</v>
          </cell>
          <cell r="BH26">
            <v>0</v>
          </cell>
          <cell r="BI26">
            <v>0</v>
          </cell>
          <cell r="BJ26">
            <v>0</v>
          </cell>
          <cell r="BK26">
            <v>0</v>
          </cell>
          <cell r="BL26">
            <v>0</v>
          </cell>
          <cell r="BM26">
            <v>0</v>
          </cell>
          <cell r="BN26">
            <v>0</v>
          </cell>
          <cell r="BO26">
            <v>20</v>
          </cell>
          <cell r="BP26">
            <v>0</v>
          </cell>
          <cell r="BQ26">
            <v>0</v>
          </cell>
          <cell r="BR26">
            <v>0</v>
          </cell>
          <cell r="BS26">
            <v>0</v>
          </cell>
          <cell r="BT26">
            <v>0</v>
          </cell>
          <cell r="BU26">
            <v>0</v>
          </cell>
          <cell r="BV26">
            <v>0</v>
          </cell>
          <cell r="BW26">
            <v>0</v>
          </cell>
          <cell r="BX26">
            <v>0</v>
          </cell>
          <cell r="BY26">
            <v>0</v>
          </cell>
          <cell r="BZ26">
            <v>0</v>
          </cell>
          <cell r="CA26">
            <v>0</v>
          </cell>
          <cell r="CB26">
            <v>0</v>
          </cell>
          <cell r="CC26">
            <v>0</v>
          </cell>
          <cell r="CD26">
            <v>0</v>
          </cell>
          <cell r="CE26" t="str">
            <v>Elektrická energie</v>
          </cell>
          <cell r="CF26">
            <v>0</v>
          </cell>
          <cell r="CG26">
            <v>0</v>
          </cell>
          <cell r="CH26">
            <v>0</v>
          </cell>
          <cell r="CI26">
            <v>0</v>
          </cell>
          <cell r="CJ26">
            <v>0</v>
          </cell>
          <cell r="CK26">
            <v>0</v>
          </cell>
          <cell r="CL26">
            <v>0</v>
          </cell>
          <cell r="CM26">
            <v>0</v>
          </cell>
          <cell r="CN26">
            <v>100</v>
          </cell>
          <cell r="CO26">
            <v>0</v>
          </cell>
          <cell r="CP26">
            <v>0</v>
          </cell>
          <cell r="CQ26">
            <v>0</v>
          </cell>
          <cell r="CR26">
            <v>0</v>
          </cell>
          <cell r="CS26">
            <v>0</v>
          </cell>
          <cell r="CT26">
            <v>100</v>
          </cell>
          <cell r="CU26">
            <v>0</v>
          </cell>
          <cell r="CV26">
            <v>0</v>
          </cell>
          <cell r="CW26">
            <v>0</v>
          </cell>
          <cell r="CX26">
            <v>0</v>
          </cell>
          <cell r="CY26">
            <v>1.1000000000000001</v>
          </cell>
          <cell r="CZ26">
            <v>0</v>
          </cell>
          <cell r="DA26">
            <v>0</v>
          </cell>
          <cell r="DB26">
            <v>0</v>
          </cell>
          <cell r="DC26">
            <v>0</v>
          </cell>
          <cell r="DD26" t="str">
            <v>ne</v>
          </cell>
          <cell r="DE26" t="str">
            <v>-</v>
          </cell>
          <cell r="DF26" t="str">
            <v>&gt; 150</v>
          </cell>
          <cell r="DG26">
            <v>0</v>
          </cell>
          <cell r="DH26">
            <v>0</v>
          </cell>
          <cell r="DI26" t="str">
            <v>-</v>
          </cell>
          <cell r="DJ26">
            <v>0</v>
          </cell>
          <cell r="DK26">
            <v>0</v>
          </cell>
          <cell r="DL26">
            <v>0</v>
          </cell>
          <cell r="DM26">
            <v>0</v>
          </cell>
          <cell r="DN26">
            <v>0</v>
          </cell>
          <cell r="DO26">
            <v>0</v>
          </cell>
          <cell r="DP26">
            <v>0</v>
          </cell>
          <cell r="DQ26">
            <v>0</v>
          </cell>
          <cell r="DR26">
            <v>0</v>
          </cell>
          <cell r="DS26">
            <v>0</v>
          </cell>
          <cell r="DT26">
            <v>0</v>
          </cell>
          <cell r="DU26">
            <v>0</v>
          </cell>
          <cell r="DV26">
            <v>0</v>
          </cell>
          <cell r="DW26">
            <v>0</v>
          </cell>
          <cell r="DX26">
            <v>0</v>
          </cell>
          <cell r="DY26" t="str">
            <v>&gt; 50</v>
          </cell>
          <cell r="DZ26" t="str">
            <v>&gt; 50</v>
          </cell>
          <cell r="EA26">
            <v>0</v>
          </cell>
          <cell r="EB26">
            <v>0</v>
          </cell>
          <cell r="EC26">
            <v>0</v>
          </cell>
          <cell r="ED26">
            <v>0</v>
          </cell>
          <cell r="EE26">
            <v>0</v>
          </cell>
          <cell r="EF26">
            <v>0</v>
          </cell>
          <cell r="EG26">
            <v>0</v>
          </cell>
          <cell r="EH26">
            <v>0</v>
          </cell>
          <cell r="EI26">
            <v>0</v>
          </cell>
          <cell r="EJ26">
            <v>0</v>
          </cell>
          <cell r="EK26">
            <v>0</v>
          </cell>
          <cell r="EL26">
            <v>0</v>
          </cell>
          <cell r="EM26">
            <v>0</v>
          </cell>
          <cell r="EN26">
            <v>0</v>
          </cell>
          <cell r="EO26">
            <v>0</v>
          </cell>
          <cell r="EP26">
            <v>0</v>
          </cell>
          <cell r="EQ26">
            <v>0</v>
          </cell>
          <cell r="ER26">
            <v>0</v>
          </cell>
          <cell r="ES26">
            <v>0</v>
          </cell>
          <cell r="ET26">
            <v>0</v>
          </cell>
          <cell r="EU26">
            <v>0</v>
          </cell>
          <cell r="EV26">
            <v>0</v>
          </cell>
          <cell r="EW26">
            <v>0</v>
          </cell>
          <cell r="EX26">
            <v>0</v>
          </cell>
          <cell r="EY26">
            <v>0</v>
          </cell>
          <cell r="EZ26">
            <v>0</v>
          </cell>
          <cell r="FA26">
            <v>0</v>
          </cell>
          <cell r="FB26">
            <v>0</v>
          </cell>
          <cell r="FC26">
            <v>0</v>
          </cell>
          <cell r="FD26">
            <v>0</v>
          </cell>
          <cell r="FE26">
            <v>0</v>
          </cell>
        </row>
        <row r="27">
          <cell r="AW27" t="str">
            <v>Obecné opatření 1</v>
          </cell>
          <cell r="AX27" t="str">
            <v>Obecné opatření 1</v>
          </cell>
          <cell r="AY27" t="str">
            <v>Obecné opatření 1</v>
          </cell>
          <cell r="AZ27" t="str">
            <v>energie za…</v>
          </cell>
          <cell r="BA27" t="str">
            <v>-</v>
          </cell>
          <cell r="BB27" t="str">
            <v>-</v>
          </cell>
          <cell r="BC27">
            <v>0</v>
          </cell>
          <cell r="BD27">
            <v>0</v>
          </cell>
          <cell r="BE27">
            <v>0</v>
          </cell>
          <cell r="BF27">
            <v>0</v>
          </cell>
          <cell r="BG27">
            <v>0</v>
          </cell>
          <cell r="BH27">
            <v>0</v>
          </cell>
          <cell r="BI27">
            <v>0</v>
          </cell>
          <cell r="BJ27">
            <v>0</v>
          </cell>
          <cell r="BK27">
            <v>0</v>
          </cell>
          <cell r="BL27">
            <v>0</v>
          </cell>
          <cell r="BM27">
            <v>0</v>
          </cell>
          <cell r="BN27">
            <v>0</v>
          </cell>
          <cell r="BO27">
            <v>0</v>
          </cell>
          <cell r="BP27">
            <v>0</v>
          </cell>
          <cell r="BQ27">
            <v>0</v>
          </cell>
          <cell r="BR27">
            <v>0</v>
          </cell>
          <cell r="BS27">
            <v>0</v>
          </cell>
          <cell r="BT27">
            <v>0</v>
          </cell>
          <cell r="BU27">
            <v>0</v>
          </cell>
          <cell r="BV27">
            <v>0</v>
          </cell>
          <cell r="BW27">
            <v>0</v>
          </cell>
          <cell r="BX27">
            <v>0</v>
          </cell>
          <cell r="BY27">
            <v>0</v>
          </cell>
          <cell r="BZ27">
            <v>0</v>
          </cell>
          <cell r="CA27">
            <v>0</v>
          </cell>
          <cell r="CB27">
            <v>0</v>
          </cell>
          <cell r="CC27">
            <v>0</v>
          </cell>
          <cell r="CD27">
            <v>0</v>
          </cell>
          <cell r="CE27">
            <v>0</v>
          </cell>
          <cell r="CF27">
            <v>0</v>
          </cell>
          <cell r="CG27">
            <v>0</v>
          </cell>
          <cell r="CH27">
            <v>0</v>
          </cell>
          <cell r="CI27">
            <v>0</v>
          </cell>
          <cell r="CJ27">
            <v>0</v>
          </cell>
          <cell r="CK27">
            <v>0</v>
          </cell>
          <cell r="CL27">
            <v>0</v>
          </cell>
          <cell r="CM27">
            <v>0</v>
          </cell>
          <cell r="CN27">
            <v>0</v>
          </cell>
          <cell r="CO27">
            <v>0</v>
          </cell>
          <cell r="CP27">
            <v>0</v>
          </cell>
          <cell r="CQ27">
            <v>0</v>
          </cell>
          <cell r="CR27">
            <v>0</v>
          </cell>
          <cell r="CS27">
            <v>0</v>
          </cell>
          <cell r="CT27">
            <v>0</v>
          </cell>
          <cell r="CU27">
            <v>0</v>
          </cell>
          <cell r="CV27">
            <v>0</v>
          </cell>
          <cell r="CW27">
            <v>0</v>
          </cell>
          <cell r="CX27"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27">
            <v>0</v>
          </cell>
          <cell r="CZ27">
            <v>0</v>
          </cell>
          <cell r="DA27">
            <v>0</v>
          </cell>
          <cell r="DB27">
            <v>0</v>
          </cell>
          <cell r="DC27">
            <v>0</v>
          </cell>
          <cell r="DD27">
            <v>0</v>
          </cell>
          <cell r="DE27" t="str">
            <v>-</v>
          </cell>
          <cell r="DF27" t="str">
            <v>&gt; 150</v>
          </cell>
          <cell r="DG27">
            <v>0</v>
          </cell>
          <cell r="DH27">
            <v>0</v>
          </cell>
          <cell r="DI27" t="str">
            <v>-</v>
          </cell>
          <cell r="DJ27">
            <v>0</v>
          </cell>
          <cell r="DK27">
            <v>0</v>
          </cell>
          <cell r="DL27">
            <v>0</v>
          </cell>
          <cell r="DM27">
            <v>0</v>
          </cell>
          <cell r="DN27">
            <v>0</v>
          </cell>
          <cell r="DO27">
            <v>0</v>
          </cell>
          <cell r="DP27">
            <v>0</v>
          </cell>
          <cell r="DQ27">
            <v>0</v>
          </cell>
          <cell r="DR27">
            <v>0</v>
          </cell>
          <cell r="DS27">
            <v>0</v>
          </cell>
          <cell r="DT27">
            <v>0</v>
          </cell>
          <cell r="DU27">
            <v>0</v>
          </cell>
          <cell r="DV27">
            <v>0</v>
          </cell>
          <cell r="DW27"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27">
            <v>0</v>
          </cell>
          <cell r="DY27" t="str">
            <v>&gt; 50</v>
          </cell>
          <cell r="DZ27" t="str">
            <v>&gt; 50</v>
          </cell>
          <cell r="EA27">
            <v>0</v>
          </cell>
          <cell r="EB27">
            <v>0</v>
          </cell>
          <cell r="EC27">
            <v>0</v>
          </cell>
          <cell r="ED27">
            <v>0</v>
          </cell>
          <cell r="EE27">
            <v>0</v>
          </cell>
          <cell r="EF27">
            <v>0</v>
          </cell>
          <cell r="EG27">
            <v>0</v>
          </cell>
          <cell r="EH27">
            <v>0</v>
          </cell>
          <cell r="EI27">
            <v>0</v>
          </cell>
          <cell r="EJ27">
            <v>0</v>
          </cell>
          <cell r="EK27">
            <v>0</v>
          </cell>
          <cell r="EL27">
            <v>0</v>
          </cell>
          <cell r="EM27">
            <v>0</v>
          </cell>
          <cell r="EN27">
            <v>0</v>
          </cell>
          <cell r="EO27">
            <v>0</v>
          </cell>
          <cell r="EP27">
            <v>0</v>
          </cell>
          <cell r="EQ27">
            <v>0</v>
          </cell>
          <cell r="ER27">
            <v>0</v>
          </cell>
          <cell r="ES27">
            <v>0</v>
          </cell>
          <cell r="ET27">
            <v>0</v>
          </cell>
          <cell r="EU27">
            <v>0</v>
          </cell>
          <cell r="EV27">
            <v>0</v>
          </cell>
          <cell r="EW27">
            <v>0</v>
          </cell>
          <cell r="EX27">
            <v>0</v>
          </cell>
          <cell r="EY27">
            <v>0</v>
          </cell>
          <cell r="EZ27">
            <v>0</v>
          </cell>
          <cell r="FA27">
            <v>0</v>
          </cell>
          <cell r="FB27">
            <v>0</v>
          </cell>
          <cell r="FC27">
            <v>0</v>
          </cell>
          <cell r="FD27">
            <v>0</v>
          </cell>
          <cell r="FE27">
            <v>0</v>
          </cell>
        </row>
        <row r="28">
          <cell r="AW28" t="str">
            <v>Obecné opatření 2</v>
          </cell>
          <cell r="AX28" t="str">
            <v>Obecné opatření 2</v>
          </cell>
          <cell r="AY28" t="str">
            <v>Obecné opatření 2</v>
          </cell>
          <cell r="AZ28" t="str">
            <v>energie za…</v>
          </cell>
          <cell r="BA28" t="str">
            <v>-</v>
          </cell>
          <cell r="BB28" t="str">
            <v>-</v>
          </cell>
          <cell r="BC28">
            <v>0</v>
          </cell>
          <cell r="BD28">
            <v>0</v>
          </cell>
          <cell r="BE28">
            <v>0</v>
          </cell>
          <cell r="BF28">
            <v>0</v>
          </cell>
          <cell r="BG28">
            <v>0</v>
          </cell>
          <cell r="BH28">
            <v>0</v>
          </cell>
          <cell r="BI28">
            <v>0</v>
          </cell>
          <cell r="BJ28">
            <v>0</v>
          </cell>
          <cell r="BK28">
            <v>0</v>
          </cell>
          <cell r="BL28">
            <v>0</v>
          </cell>
          <cell r="BM28">
            <v>0</v>
          </cell>
          <cell r="BN28">
            <v>0</v>
          </cell>
          <cell r="BO28">
            <v>0</v>
          </cell>
          <cell r="BP28">
            <v>0</v>
          </cell>
          <cell r="BQ28">
            <v>0</v>
          </cell>
          <cell r="BR28">
            <v>0</v>
          </cell>
          <cell r="BS28">
            <v>0</v>
          </cell>
          <cell r="BT28">
            <v>0</v>
          </cell>
          <cell r="BU28">
            <v>0</v>
          </cell>
          <cell r="BV28">
            <v>0</v>
          </cell>
          <cell r="BW28">
            <v>0</v>
          </cell>
          <cell r="BX28">
            <v>0</v>
          </cell>
          <cell r="BY28">
            <v>0</v>
          </cell>
          <cell r="BZ28">
            <v>0</v>
          </cell>
          <cell r="CA28">
            <v>0</v>
          </cell>
          <cell r="CB28">
            <v>0</v>
          </cell>
          <cell r="CC28">
            <v>0</v>
          </cell>
          <cell r="CD28">
            <v>0</v>
          </cell>
          <cell r="CE28">
            <v>0</v>
          </cell>
          <cell r="CF28">
            <v>0</v>
          </cell>
          <cell r="CG28">
            <v>0</v>
          </cell>
          <cell r="CH28">
            <v>0</v>
          </cell>
          <cell r="CI28">
            <v>0</v>
          </cell>
          <cell r="CJ28">
            <v>0</v>
          </cell>
          <cell r="CK28">
            <v>0</v>
          </cell>
          <cell r="CL28">
            <v>0</v>
          </cell>
          <cell r="CM28">
            <v>0</v>
          </cell>
          <cell r="CN28">
            <v>0</v>
          </cell>
          <cell r="CO28">
            <v>0</v>
          </cell>
          <cell r="CP28">
            <v>0</v>
          </cell>
          <cell r="CQ28">
            <v>0</v>
          </cell>
          <cell r="CR28">
            <v>0</v>
          </cell>
          <cell r="CS28">
            <v>0</v>
          </cell>
          <cell r="CT28">
            <v>0</v>
          </cell>
          <cell r="CU28">
            <v>0</v>
          </cell>
          <cell r="CV28">
            <v>0</v>
          </cell>
          <cell r="CW28">
            <v>0</v>
          </cell>
          <cell r="CX28"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28">
            <v>0</v>
          </cell>
          <cell r="CZ28">
            <v>0</v>
          </cell>
          <cell r="DA28">
            <v>0</v>
          </cell>
          <cell r="DB28">
            <v>0</v>
          </cell>
          <cell r="DC28">
            <v>0</v>
          </cell>
          <cell r="DD28">
            <v>0</v>
          </cell>
          <cell r="DE28" t="str">
            <v>-</v>
          </cell>
          <cell r="DF28" t="str">
            <v>&gt; 150</v>
          </cell>
          <cell r="DG28">
            <v>0</v>
          </cell>
          <cell r="DH28">
            <v>0</v>
          </cell>
          <cell r="DI28" t="str">
            <v>-</v>
          </cell>
          <cell r="DJ28">
            <v>0</v>
          </cell>
          <cell r="DK28">
            <v>0</v>
          </cell>
          <cell r="DL28">
            <v>0</v>
          </cell>
          <cell r="DM28">
            <v>0</v>
          </cell>
          <cell r="DN28">
            <v>0</v>
          </cell>
          <cell r="DO28">
            <v>0</v>
          </cell>
          <cell r="DP28">
            <v>0</v>
          </cell>
          <cell r="DQ28">
            <v>0</v>
          </cell>
          <cell r="DR28">
            <v>0</v>
          </cell>
          <cell r="DS28">
            <v>0</v>
          </cell>
          <cell r="DT28">
            <v>0</v>
          </cell>
          <cell r="DU28">
            <v>0</v>
          </cell>
          <cell r="DV28">
            <v>0</v>
          </cell>
          <cell r="DW28"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28">
            <v>0</v>
          </cell>
          <cell r="DY28" t="str">
            <v>&gt; 50</v>
          </cell>
          <cell r="DZ28" t="str">
            <v>&gt; 50</v>
          </cell>
          <cell r="EA28">
            <v>0</v>
          </cell>
          <cell r="EB28">
            <v>0</v>
          </cell>
          <cell r="EC28">
            <v>0</v>
          </cell>
          <cell r="ED28">
            <v>0</v>
          </cell>
          <cell r="EE28">
            <v>0</v>
          </cell>
          <cell r="EF28">
            <v>0</v>
          </cell>
          <cell r="EG28">
            <v>0</v>
          </cell>
          <cell r="EH28">
            <v>0</v>
          </cell>
          <cell r="EI28">
            <v>0</v>
          </cell>
          <cell r="EJ28">
            <v>0</v>
          </cell>
          <cell r="EK28">
            <v>0</v>
          </cell>
          <cell r="EL28">
            <v>0</v>
          </cell>
          <cell r="EM28">
            <v>0</v>
          </cell>
          <cell r="EN28">
            <v>0</v>
          </cell>
          <cell r="EO28">
            <v>0</v>
          </cell>
          <cell r="EP28">
            <v>0</v>
          </cell>
          <cell r="EQ28">
            <v>0</v>
          </cell>
          <cell r="ER28">
            <v>0</v>
          </cell>
          <cell r="ES28">
            <v>0</v>
          </cell>
          <cell r="ET28">
            <v>0</v>
          </cell>
          <cell r="EU28">
            <v>0</v>
          </cell>
          <cell r="EV28">
            <v>0</v>
          </cell>
          <cell r="EW28">
            <v>0</v>
          </cell>
          <cell r="EX28">
            <v>0</v>
          </cell>
          <cell r="EY28">
            <v>0</v>
          </cell>
          <cell r="EZ28">
            <v>0</v>
          </cell>
          <cell r="FA28">
            <v>0</v>
          </cell>
          <cell r="FB28">
            <v>0</v>
          </cell>
          <cell r="FC28">
            <v>0</v>
          </cell>
          <cell r="FD28">
            <v>0</v>
          </cell>
          <cell r="FE28">
            <v>0</v>
          </cell>
        </row>
        <row r="29">
          <cell r="AW29" t="str">
            <v>Obecné opatření 3</v>
          </cell>
          <cell r="AX29" t="str">
            <v>Obecné opatření 3</v>
          </cell>
          <cell r="AY29" t="str">
            <v>Obecné opatření 3</v>
          </cell>
          <cell r="AZ29" t="str">
            <v>energie za…</v>
          </cell>
          <cell r="BA29" t="str">
            <v>-</v>
          </cell>
          <cell r="BB29" t="str">
            <v>-</v>
          </cell>
          <cell r="BC29">
            <v>0</v>
          </cell>
          <cell r="BD29">
            <v>0</v>
          </cell>
          <cell r="BE29">
            <v>0</v>
          </cell>
          <cell r="BF29">
            <v>0</v>
          </cell>
          <cell r="BG29">
            <v>0</v>
          </cell>
          <cell r="BH29">
            <v>0</v>
          </cell>
          <cell r="BI29">
            <v>0</v>
          </cell>
          <cell r="BJ29">
            <v>0</v>
          </cell>
          <cell r="BK29">
            <v>0</v>
          </cell>
          <cell r="BL29">
            <v>0</v>
          </cell>
          <cell r="BM29">
            <v>0</v>
          </cell>
          <cell r="BN29">
            <v>0</v>
          </cell>
          <cell r="BO29">
            <v>0</v>
          </cell>
          <cell r="BP29">
            <v>0</v>
          </cell>
          <cell r="BQ29">
            <v>0</v>
          </cell>
          <cell r="BR29">
            <v>0</v>
          </cell>
          <cell r="BS29">
            <v>0</v>
          </cell>
          <cell r="BT29">
            <v>0</v>
          </cell>
          <cell r="BU29">
            <v>0</v>
          </cell>
          <cell r="BV29">
            <v>0</v>
          </cell>
          <cell r="BW29">
            <v>0</v>
          </cell>
          <cell r="BX29">
            <v>0</v>
          </cell>
          <cell r="BY29">
            <v>0</v>
          </cell>
          <cell r="BZ29">
            <v>0</v>
          </cell>
          <cell r="CA29">
            <v>0</v>
          </cell>
          <cell r="CB29">
            <v>0</v>
          </cell>
          <cell r="CC29">
            <v>0</v>
          </cell>
          <cell r="CD29">
            <v>0</v>
          </cell>
          <cell r="CE29">
            <v>0</v>
          </cell>
          <cell r="CF29">
            <v>0</v>
          </cell>
          <cell r="CG29">
            <v>0</v>
          </cell>
          <cell r="CH29">
            <v>0</v>
          </cell>
          <cell r="CI29">
            <v>0</v>
          </cell>
          <cell r="CJ29">
            <v>0</v>
          </cell>
          <cell r="CK29">
            <v>0</v>
          </cell>
          <cell r="CL29">
            <v>0</v>
          </cell>
          <cell r="CM29">
            <v>0</v>
          </cell>
          <cell r="CN29">
            <v>0</v>
          </cell>
          <cell r="CO29">
            <v>0</v>
          </cell>
          <cell r="CP29">
            <v>0</v>
          </cell>
          <cell r="CQ29">
            <v>0</v>
          </cell>
          <cell r="CR29">
            <v>0</v>
          </cell>
          <cell r="CS29">
            <v>0</v>
          </cell>
          <cell r="CT29">
            <v>0</v>
          </cell>
          <cell r="CU29">
            <v>0</v>
          </cell>
          <cell r="CV29">
            <v>0</v>
          </cell>
          <cell r="CW29">
            <v>0</v>
          </cell>
          <cell r="CX29"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29">
            <v>0</v>
          </cell>
          <cell r="CZ29">
            <v>0</v>
          </cell>
          <cell r="DA29">
            <v>0</v>
          </cell>
          <cell r="DB29">
            <v>0</v>
          </cell>
          <cell r="DC29">
            <v>0</v>
          </cell>
          <cell r="DD29">
            <v>0</v>
          </cell>
          <cell r="DE29" t="str">
            <v>-</v>
          </cell>
          <cell r="DF29" t="str">
            <v>&gt; 150</v>
          </cell>
          <cell r="DG29">
            <v>0</v>
          </cell>
          <cell r="DH29">
            <v>0</v>
          </cell>
          <cell r="DI29" t="str">
            <v>-</v>
          </cell>
          <cell r="DJ29">
            <v>0</v>
          </cell>
          <cell r="DK29">
            <v>0</v>
          </cell>
          <cell r="DL29">
            <v>0</v>
          </cell>
          <cell r="DM29">
            <v>0</v>
          </cell>
          <cell r="DN29">
            <v>0</v>
          </cell>
          <cell r="DO29">
            <v>0</v>
          </cell>
          <cell r="DP29">
            <v>0</v>
          </cell>
          <cell r="DQ29">
            <v>0</v>
          </cell>
          <cell r="DR29">
            <v>0</v>
          </cell>
          <cell r="DS29">
            <v>0</v>
          </cell>
          <cell r="DT29">
            <v>0</v>
          </cell>
          <cell r="DU29">
            <v>0</v>
          </cell>
          <cell r="DV29">
            <v>0</v>
          </cell>
          <cell r="DW29"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29">
            <v>0</v>
          </cell>
          <cell r="DY29" t="str">
            <v>&gt; 50</v>
          </cell>
          <cell r="DZ29" t="str">
            <v>&gt; 50</v>
          </cell>
          <cell r="EA29">
            <v>0</v>
          </cell>
          <cell r="EB29">
            <v>0</v>
          </cell>
          <cell r="EC29">
            <v>0</v>
          </cell>
          <cell r="ED29">
            <v>0</v>
          </cell>
          <cell r="EE29">
            <v>0</v>
          </cell>
          <cell r="EF29">
            <v>0</v>
          </cell>
          <cell r="EG29">
            <v>0</v>
          </cell>
          <cell r="EH29">
            <v>0</v>
          </cell>
          <cell r="EI29">
            <v>0</v>
          </cell>
          <cell r="EJ29">
            <v>0</v>
          </cell>
          <cell r="EK29">
            <v>0</v>
          </cell>
          <cell r="EL29">
            <v>0</v>
          </cell>
          <cell r="EM29">
            <v>0</v>
          </cell>
          <cell r="EN29">
            <v>0</v>
          </cell>
          <cell r="EO29">
            <v>0</v>
          </cell>
          <cell r="EP29">
            <v>0</v>
          </cell>
          <cell r="EQ29">
            <v>0</v>
          </cell>
          <cell r="ER29">
            <v>0</v>
          </cell>
          <cell r="ES29">
            <v>0</v>
          </cell>
          <cell r="ET29">
            <v>0</v>
          </cell>
          <cell r="EU29">
            <v>0</v>
          </cell>
          <cell r="EV29">
            <v>0</v>
          </cell>
          <cell r="EW29">
            <v>0</v>
          </cell>
          <cell r="EX29">
            <v>0</v>
          </cell>
          <cell r="EY29">
            <v>0</v>
          </cell>
          <cell r="EZ29">
            <v>0</v>
          </cell>
          <cell r="FA29">
            <v>0</v>
          </cell>
          <cell r="FB29">
            <v>0</v>
          </cell>
          <cell r="FC29">
            <v>0</v>
          </cell>
          <cell r="FD29">
            <v>0</v>
          </cell>
          <cell r="FE29">
            <v>0</v>
          </cell>
        </row>
        <row r="30">
          <cell r="AW30" t="str">
            <v>Obecné opatření 4</v>
          </cell>
          <cell r="AX30" t="str">
            <v>Obecné opatření 4</v>
          </cell>
          <cell r="AY30" t="str">
            <v>Obecné opatření 4</v>
          </cell>
          <cell r="AZ30" t="str">
            <v>energie za…</v>
          </cell>
          <cell r="BA30" t="str">
            <v>-</v>
          </cell>
          <cell r="BB30" t="str">
            <v>-</v>
          </cell>
          <cell r="BC30">
            <v>0</v>
          </cell>
          <cell r="BD30">
            <v>0</v>
          </cell>
          <cell r="BE30">
            <v>0</v>
          </cell>
          <cell r="BF30">
            <v>0</v>
          </cell>
          <cell r="BG30">
            <v>0</v>
          </cell>
          <cell r="BH30">
            <v>0</v>
          </cell>
          <cell r="BI30">
            <v>0</v>
          </cell>
          <cell r="BJ30">
            <v>0</v>
          </cell>
          <cell r="BK30">
            <v>0</v>
          </cell>
          <cell r="BL30">
            <v>0</v>
          </cell>
          <cell r="BM30">
            <v>0</v>
          </cell>
          <cell r="BN30">
            <v>0</v>
          </cell>
          <cell r="BO30">
            <v>0</v>
          </cell>
          <cell r="BP30">
            <v>0</v>
          </cell>
          <cell r="BQ30">
            <v>0</v>
          </cell>
          <cell r="BR30">
            <v>0</v>
          </cell>
          <cell r="BS30">
            <v>0</v>
          </cell>
          <cell r="BT30">
            <v>0</v>
          </cell>
          <cell r="BU30">
            <v>0</v>
          </cell>
          <cell r="BV30">
            <v>0</v>
          </cell>
          <cell r="BW30">
            <v>0</v>
          </cell>
          <cell r="BX30">
            <v>0</v>
          </cell>
          <cell r="BY30">
            <v>0</v>
          </cell>
          <cell r="BZ30">
            <v>0</v>
          </cell>
          <cell r="CA30">
            <v>0</v>
          </cell>
          <cell r="CB30">
            <v>0</v>
          </cell>
          <cell r="CC30">
            <v>0</v>
          </cell>
          <cell r="CD30">
            <v>0</v>
          </cell>
          <cell r="CE30">
            <v>0</v>
          </cell>
          <cell r="CF30">
            <v>0</v>
          </cell>
          <cell r="CG30">
            <v>0</v>
          </cell>
          <cell r="CH30">
            <v>0</v>
          </cell>
          <cell r="CI30">
            <v>0</v>
          </cell>
          <cell r="CJ30">
            <v>0</v>
          </cell>
          <cell r="CK30">
            <v>0</v>
          </cell>
          <cell r="CL30">
            <v>0</v>
          </cell>
          <cell r="CM30">
            <v>0</v>
          </cell>
          <cell r="CN30">
            <v>0</v>
          </cell>
          <cell r="CO30">
            <v>0</v>
          </cell>
          <cell r="CP30">
            <v>0</v>
          </cell>
          <cell r="CQ30">
            <v>0</v>
          </cell>
          <cell r="CR30">
            <v>0</v>
          </cell>
          <cell r="CS30">
            <v>0</v>
          </cell>
          <cell r="CT30">
            <v>0</v>
          </cell>
          <cell r="CU30">
            <v>0</v>
          </cell>
          <cell r="CV30">
            <v>0</v>
          </cell>
          <cell r="CW30">
            <v>0</v>
          </cell>
          <cell r="CX30"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30">
            <v>0</v>
          </cell>
          <cell r="CZ30">
            <v>0</v>
          </cell>
          <cell r="DA30">
            <v>0</v>
          </cell>
          <cell r="DB30">
            <v>0</v>
          </cell>
          <cell r="DC30">
            <v>0</v>
          </cell>
          <cell r="DD30">
            <v>0</v>
          </cell>
          <cell r="DE30" t="str">
            <v>-</v>
          </cell>
          <cell r="DF30" t="str">
            <v>&gt; 150</v>
          </cell>
          <cell r="DG30">
            <v>0</v>
          </cell>
          <cell r="DH30">
            <v>0</v>
          </cell>
          <cell r="DI30" t="str">
            <v>-</v>
          </cell>
          <cell r="DJ30">
            <v>0</v>
          </cell>
          <cell r="DK30">
            <v>0</v>
          </cell>
          <cell r="DL30">
            <v>0</v>
          </cell>
          <cell r="DM30">
            <v>0</v>
          </cell>
          <cell r="DN30">
            <v>0</v>
          </cell>
          <cell r="DO30">
            <v>0</v>
          </cell>
          <cell r="DP30">
            <v>0</v>
          </cell>
          <cell r="DQ30">
            <v>0</v>
          </cell>
          <cell r="DR30">
            <v>0</v>
          </cell>
          <cell r="DS30">
            <v>0</v>
          </cell>
          <cell r="DT30">
            <v>0</v>
          </cell>
          <cell r="DU30">
            <v>0</v>
          </cell>
          <cell r="DV30">
            <v>0</v>
          </cell>
          <cell r="DW30"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30">
            <v>0</v>
          </cell>
          <cell r="DY30" t="str">
            <v>&gt; 50</v>
          </cell>
          <cell r="DZ30" t="str">
            <v>&gt; 50</v>
          </cell>
          <cell r="EA30">
            <v>0</v>
          </cell>
          <cell r="EB30">
            <v>0</v>
          </cell>
          <cell r="EC30">
            <v>0</v>
          </cell>
          <cell r="ED30">
            <v>0</v>
          </cell>
          <cell r="EE30">
            <v>0</v>
          </cell>
          <cell r="EF30">
            <v>0</v>
          </cell>
          <cell r="EG30">
            <v>0</v>
          </cell>
          <cell r="EH30">
            <v>0</v>
          </cell>
          <cell r="EI30">
            <v>0</v>
          </cell>
          <cell r="EJ30">
            <v>0</v>
          </cell>
          <cell r="EK30">
            <v>0</v>
          </cell>
          <cell r="EL30">
            <v>0</v>
          </cell>
          <cell r="EM30">
            <v>0</v>
          </cell>
          <cell r="EN30">
            <v>0</v>
          </cell>
          <cell r="EO30">
            <v>0</v>
          </cell>
          <cell r="EP30">
            <v>0</v>
          </cell>
          <cell r="EQ30">
            <v>0</v>
          </cell>
          <cell r="ER30">
            <v>0</v>
          </cell>
          <cell r="ES30">
            <v>0</v>
          </cell>
          <cell r="ET30">
            <v>0</v>
          </cell>
          <cell r="EU30">
            <v>0</v>
          </cell>
          <cell r="EV30">
            <v>0</v>
          </cell>
          <cell r="EW30">
            <v>0</v>
          </cell>
          <cell r="EX30">
            <v>0</v>
          </cell>
          <cell r="EY30">
            <v>0</v>
          </cell>
          <cell r="EZ30">
            <v>0</v>
          </cell>
          <cell r="FA30">
            <v>0</v>
          </cell>
          <cell r="FB30">
            <v>0</v>
          </cell>
          <cell r="FC30">
            <v>0</v>
          </cell>
          <cell r="FD30">
            <v>0</v>
          </cell>
          <cell r="FE30">
            <v>0</v>
          </cell>
        </row>
        <row r="31">
          <cell r="AW31" t="str">
            <v>Obecné opatření 5</v>
          </cell>
          <cell r="AX31" t="str">
            <v>Obecné opatření 5</v>
          </cell>
          <cell r="AY31" t="str">
            <v>Obecné opatření 5</v>
          </cell>
          <cell r="AZ31" t="str">
            <v>energie za…</v>
          </cell>
          <cell r="BA31" t="str">
            <v>-</v>
          </cell>
          <cell r="BB31" t="str">
            <v>-</v>
          </cell>
          <cell r="BC31">
            <v>0</v>
          </cell>
          <cell r="BD31">
            <v>0</v>
          </cell>
          <cell r="BE31">
            <v>0</v>
          </cell>
          <cell r="BF31">
            <v>0</v>
          </cell>
          <cell r="BG31">
            <v>0</v>
          </cell>
          <cell r="BH31">
            <v>0</v>
          </cell>
          <cell r="BI31">
            <v>0</v>
          </cell>
          <cell r="BJ31">
            <v>0</v>
          </cell>
          <cell r="BK31">
            <v>0</v>
          </cell>
          <cell r="BL31">
            <v>0</v>
          </cell>
          <cell r="BM31">
            <v>0</v>
          </cell>
          <cell r="BN31">
            <v>0</v>
          </cell>
          <cell r="BO31">
            <v>0</v>
          </cell>
          <cell r="BP31">
            <v>0</v>
          </cell>
          <cell r="BQ31">
            <v>0</v>
          </cell>
          <cell r="BR31">
            <v>0</v>
          </cell>
          <cell r="BS31">
            <v>0</v>
          </cell>
          <cell r="BT31">
            <v>0</v>
          </cell>
          <cell r="BU31">
            <v>0</v>
          </cell>
          <cell r="BV31">
            <v>0</v>
          </cell>
          <cell r="BW31">
            <v>0</v>
          </cell>
          <cell r="BX31">
            <v>0</v>
          </cell>
          <cell r="BY31">
            <v>0</v>
          </cell>
          <cell r="BZ31">
            <v>0</v>
          </cell>
          <cell r="CA31">
            <v>0</v>
          </cell>
          <cell r="CB31">
            <v>0</v>
          </cell>
          <cell r="CC31">
            <v>0</v>
          </cell>
          <cell r="CD31">
            <v>0</v>
          </cell>
          <cell r="CE31">
            <v>0</v>
          </cell>
          <cell r="CF31">
            <v>0</v>
          </cell>
          <cell r="CG31">
            <v>0</v>
          </cell>
          <cell r="CH31">
            <v>0</v>
          </cell>
          <cell r="CI31">
            <v>0</v>
          </cell>
          <cell r="CJ31">
            <v>0</v>
          </cell>
          <cell r="CK31">
            <v>0</v>
          </cell>
          <cell r="CL31">
            <v>0</v>
          </cell>
          <cell r="CM31">
            <v>0</v>
          </cell>
          <cell r="CN31">
            <v>0</v>
          </cell>
          <cell r="CO31">
            <v>0</v>
          </cell>
          <cell r="CP31">
            <v>0</v>
          </cell>
          <cell r="CQ31">
            <v>0</v>
          </cell>
          <cell r="CR31">
            <v>0</v>
          </cell>
          <cell r="CS31">
            <v>0</v>
          </cell>
          <cell r="CT31">
            <v>0</v>
          </cell>
          <cell r="CU31">
            <v>0</v>
          </cell>
          <cell r="CV31">
            <v>0</v>
          </cell>
          <cell r="CW31">
            <v>0</v>
          </cell>
          <cell r="CX31"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CY31">
            <v>0</v>
          </cell>
          <cell r="CZ31">
            <v>0</v>
          </cell>
          <cell r="DA31">
            <v>0</v>
          </cell>
          <cell r="DB31">
            <v>0</v>
          </cell>
          <cell r="DC31">
            <v>0</v>
          </cell>
          <cell r="DD31">
            <v>0</v>
          </cell>
          <cell r="DE31" t="str">
            <v>-</v>
          </cell>
          <cell r="DF31" t="str">
            <v>&gt; 150</v>
          </cell>
          <cell r="DG31">
            <v>0</v>
          </cell>
          <cell r="DH31">
            <v>0</v>
          </cell>
          <cell r="DI31" t="str">
            <v>-</v>
          </cell>
          <cell r="DJ31">
            <v>0</v>
          </cell>
          <cell r="DK31">
            <v>0</v>
          </cell>
          <cell r="DL31">
            <v>0</v>
          </cell>
          <cell r="DM31">
            <v>0</v>
          </cell>
          <cell r="DN31">
            <v>0</v>
          </cell>
          <cell r="DO31">
            <v>0</v>
          </cell>
          <cell r="DP31">
            <v>0</v>
          </cell>
          <cell r="DQ31">
            <v>0</v>
          </cell>
          <cell r="DR31">
            <v>0</v>
          </cell>
          <cell r="DS31">
            <v>0</v>
          </cell>
          <cell r="DT31">
            <v>0</v>
          </cell>
          <cell r="DU31">
            <v>0</v>
          </cell>
          <cell r="DV31">
            <v>0</v>
          </cell>
          <cell r="DW31" t="str">
            <v>Jedná se o instalaci elektroměru/vodoměru/kalorimetru/plynoměru, který zaznamenává spotřebu …jaké energie…v objektu a vyhodnocuje ji. Tím dojde k okamžitému zjištění odchylek nebo významných poruch.///není zahrnuta do výpočtu vzhledem k tomu, že areál je ve správě správce energií, který má vše pod kontrolou.</v>
          </cell>
          <cell r="DX31">
            <v>0</v>
          </cell>
          <cell r="DY31" t="str">
            <v>&gt; 50</v>
          </cell>
          <cell r="DZ31" t="str">
            <v>&gt; 50</v>
          </cell>
          <cell r="EA31">
            <v>0</v>
          </cell>
          <cell r="EB31">
            <v>0</v>
          </cell>
          <cell r="EC31">
            <v>0</v>
          </cell>
          <cell r="ED31">
            <v>0</v>
          </cell>
          <cell r="EE31">
            <v>0</v>
          </cell>
          <cell r="EF31">
            <v>0</v>
          </cell>
          <cell r="EG31">
            <v>0</v>
          </cell>
          <cell r="EH31">
            <v>0</v>
          </cell>
          <cell r="EI31">
            <v>0</v>
          </cell>
          <cell r="EJ31">
            <v>0</v>
          </cell>
          <cell r="EK31">
            <v>0</v>
          </cell>
          <cell r="EL31">
            <v>0</v>
          </cell>
          <cell r="EM31">
            <v>0</v>
          </cell>
          <cell r="EN31">
            <v>0</v>
          </cell>
          <cell r="EO31">
            <v>0</v>
          </cell>
          <cell r="EP31">
            <v>0</v>
          </cell>
          <cell r="EQ31">
            <v>0</v>
          </cell>
          <cell r="ER31">
            <v>0</v>
          </cell>
          <cell r="ES31">
            <v>0</v>
          </cell>
          <cell r="ET31">
            <v>0</v>
          </cell>
          <cell r="EU31">
            <v>0</v>
          </cell>
          <cell r="EV31">
            <v>0</v>
          </cell>
          <cell r="EW31">
            <v>0</v>
          </cell>
          <cell r="EX31">
            <v>0</v>
          </cell>
          <cell r="EY31">
            <v>0</v>
          </cell>
          <cell r="EZ31">
            <v>0</v>
          </cell>
          <cell r="FA31">
            <v>0</v>
          </cell>
          <cell r="FB31">
            <v>0</v>
          </cell>
          <cell r="FC31">
            <v>0</v>
          </cell>
          <cell r="FD31">
            <v>0</v>
          </cell>
          <cell r="FE31">
            <v>0</v>
          </cell>
        </row>
        <row r="32">
          <cell r="AW32" t="str">
            <v>ZZT</v>
          </cell>
          <cell r="AX32" t="str">
            <v>Instalace systému zpětného získávání tepla</v>
          </cell>
          <cell r="AY32" t="str">
            <v>Instalace systému zpětného získávání tepla</v>
          </cell>
          <cell r="AZ32" t="str">
            <v>energie za vytápění</v>
          </cell>
          <cell r="BA32" t="str">
            <v>-</v>
          </cell>
          <cell r="BB32" t="str">
            <v>-</v>
          </cell>
          <cell r="BC32">
            <v>0</v>
          </cell>
          <cell r="BD32">
            <v>0</v>
          </cell>
          <cell r="BE32">
            <v>0</v>
          </cell>
          <cell r="BF32">
            <v>0</v>
          </cell>
          <cell r="BG32">
            <v>0</v>
          </cell>
          <cell r="BH32">
            <v>0</v>
          </cell>
          <cell r="BI32">
            <v>0</v>
          </cell>
          <cell r="BJ32">
            <v>0</v>
          </cell>
          <cell r="BK32">
            <v>0</v>
          </cell>
          <cell r="BL32">
            <v>0</v>
          </cell>
          <cell r="BM32">
            <v>0</v>
          </cell>
          <cell r="BN32">
            <v>0</v>
          </cell>
          <cell r="BO32">
            <v>20</v>
          </cell>
          <cell r="BP32">
            <v>0</v>
          </cell>
          <cell r="BQ32">
            <v>0</v>
          </cell>
          <cell r="BR32">
            <v>0</v>
          </cell>
          <cell r="BS32">
            <v>0</v>
          </cell>
          <cell r="BT32">
            <v>0</v>
          </cell>
          <cell r="BU32">
            <v>0</v>
          </cell>
          <cell r="BV32">
            <v>0</v>
          </cell>
          <cell r="BW32">
            <v>0</v>
          </cell>
          <cell r="BX32">
            <v>0</v>
          </cell>
          <cell r="BY32">
            <v>0</v>
          </cell>
          <cell r="BZ32">
            <v>0</v>
          </cell>
          <cell r="CA32">
            <v>0</v>
          </cell>
          <cell r="CB32">
            <v>0</v>
          </cell>
          <cell r="CC32">
            <v>0</v>
          </cell>
          <cell r="CD32">
            <v>0</v>
          </cell>
          <cell r="CE32" t="str">
            <v>Teplo z CZT</v>
          </cell>
          <cell r="CF32">
            <v>0</v>
          </cell>
          <cell r="CG32">
            <v>0</v>
          </cell>
          <cell r="CH32">
            <v>0</v>
          </cell>
          <cell r="CI32">
            <v>0</v>
          </cell>
          <cell r="CJ32">
            <v>0</v>
          </cell>
          <cell r="CK32">
            <v>0</v>
          </cell>
          <cell r="CL32">
            <v>0</v>
          </cell>
          <cell r="CM32">
            <v>0</v>
          </cell>
          <cell r="CN32">
            <v>0</v>
          </cell>
          <cell r="CO32">
            <v>0</v>
          </cell>
          <cell r="CP32">
            <v>100</v>
          </cell>
          <cell r="CQ32">
            <v>0</v>
          </cell>
          <cell r="CR32">
            <v>0</v>
          </cell>
          <cell r="CS32">
            <v>0</v>
          </cell>
          <cell r="CT32">
            <v>100</v>
          </cell>
          <cell r="CU32">
            <v>0</v>
          </cell>
          <cell r="CV32">
            <v>0</v>
          </cell>
          <cell r="CW32" t="str">
            <v xml:space="preserve">Je doporučena instalace systému větrání se zpětným získání tepla (ZZT) v zimním období. Díky instalaci výměníku ZZT s účinností až 90 %, využívá větrací systém tepelnou energii z odpadního tepla z prostoru, kterou předává zpět do přívodního vzduchu a tím zajišťuje značnou úsporu energie na vytápění.
Dle nařízení vlády č. 361/2007 Sb., kterým se stanoví podmínky ochrany zdraví při práci je nutno zajistit minimální množství venkovního vzduchu přiváděného na pracoviště přirozeným nebo nuceným větráním. Pro dodržení těchto požadovaných mikroklimatických podmínek je nutné zajistit dostatečné přirozené větrání okny, kde dochází k velkému množství ztráty tepla, nebo nuceným větráním opatřeným ZZT a tím dosáhnout úspory energie oproti přirozenému větrání. 
Množství vyměňovaného vzduchu se určuje s ohledem na třídu práce a pracoviště. Na výsledný objemový tok vzduchu a druh provozu je dále navržen systém větrání. Je uvažováno s kompaktní/sestavnou vzduchotechnickou jednotkou ve venkovním/vnitřním provedení a je určena pro provoz v zimním období, kde výkon jednotky pokrývá tepelnou ztrátu větráním. Při provozu v letním období je do objektu vnášena zátěž rovna aktuálním podmínkám v exteriéru, pro tyto podmínky není s chlazením v tomto opatření uvažováno a provoz jednotky proto není určen pro dodržení teplotních podmínek pro pracovní prostředí dle nařízení vlády č. 361/2007 Sb. Jedná se o vzduchotechnickou jednotku se ZZT, kde je pro účel nacenění opatření uvažováno s rotačním výměníkem a účinností 75 %. VZT jednotka mimo větrání a ZZT dále zajišťuje filtraci a ohřev přiváděného vzduchu (jednotka není vybavena možností úpravy vlhkosti v interiéru).
</v>
          </cell>
          <cell r="CX32">
            <v>0</v>
          </cell>
          <cell r="CY32" t="e">
            <v>#DIV/0!</v>
          </cell>
          <cell r="CZ32" t="e">
            <v>#DIV/0!</v>
          </cell>
          <cell r="DA32">
            <v>0</v>
          </cell>
          <cell r="DB32">
            <v>0</v>
          </cell>
          <cell r="DC32">
            <v>0</v>
          </cell>
          <cell r="DD32" t="str">
            <v>ne</v>
          </cell>
          <cell r="DE32" t="str">
            <v>-</v>
          </cell>
          <cell r="DF32" t="str">
            <v>&gt; 150</v>
          </cell>
          <cell r="DG32">
            <v>0</v>
          </cell>
          <cell r="DH32">
            <v>0</v>
          </cell>
          <cell r="DI32" t="str">
            <v>-</v>
          </cell>
          <cell r="DJ32">
            <v>0</v>
          </cell>
          <cell r="DK32">
            <v>0</v>
          </cell>
          <cell r="DL32">
            <v>0</v>
          </cell>
          <cell r="DM32">
            <v>0</v>
          </cell>
          <cell r="DN32">
            <v>0</v>
          </cell>
          <cell r="DO32">
            <v>0</v>
          </cell>
          <cell r="DP32">
            <v>0</v>
          </cell>
          <cell r="DQ32">
            <v>0</v>
          </cell>
          <cell r="DR32">
            <v>0</v>
          </cell>
          <cell r="DS32">
            <v>0</v>
          </cell>
          <cell r="DT32">
            <v>0</v>
          </cell>
          <cell r="DU32">
            <v>0</v>
          </cell>
          <cell r="DV32" t="str">
            <v xml:space="preserve">Je doporučena instalace systému větrání se zpětným získání tepla (ZZT) v zimním období. Díky instalaci výměníku ZZT s účinností až 90 %, využívá větrací systém tepelnou energii z odpadního tepla z prostoru, kterou předává zpět do přívodního vzduchu a tím zajišťuje značnou úsporu energie na vytápění.
Dle nařízení vlády č. 361/2007 Sb., kterým se stanoví podmínky ochrany zdraví při práci je nutno zajistit minimální množství venkovního vzduchu přiváděného na pracoviště přirozeným nebo nuceným větráním. Pro dodržení těchto požadovaných mikroklimatických podmínek je nutné zajistit dostatečné přirozené větrání okny, kde dochází k velkému množství ztráty tepla, nebo nuceným větráním opatřeným ZZT a tím dosáhnout úspory energie oproti přirozenému větrání. 
Množství vyměňovaného vzduchu se určuje s ohledem na třídu práce a pracoviště. Na výsledný objemový tok vzduchu a druh provozu je dále navržen systém větrání. Je uvažováno s kompaktní/sestavnou vzduchotechnickou jednotkou ve venkovním/vnitřním provedení a je určena pro provoz v zimním období, kde výkon jednotky pokrývá tepelnou ztrátu větráním. Při provozu v letním období je do objektu vnášena zátěž rovna aktuálním podmínkám v exteriéru, pro tyto podmínky není s chlazením v tomto opatření uvažováno a provoz jednotky proto není určen pro dodržení teplotních podmínek pro pracovní prostředí dle nařízení vlády č. 361/2007 Sb. Jedná se o vzduchotechnickou jednotku se ZZT, kde je pro účel nacenění opatření uvažováno s rotačním výměníkem a účinností 75 %. VZT jednotka mimo větrání a ZZT dále zajišťuje filtraci a ohřev přiváděného vzduchu (jednotka není vybavena možností úpravy vlhkosti v interiéru).
</v>
          </cell>
          <cell r="DW32">
            <v>0</v>
          </cell>
          <cell r="DX32">
            <v>0</v>
          </cell>
          <cell r="DY32" t="str">
            <v>&gt; 50</v>
          </cell>
          <cell r="DZ32" t="str">
            <v>&gt; 50</v>
          </cell>
          <cell r="EA32">
            <v>0</v>
          </cell>
          <cell r="EB32">
            <v>0</v>
          </cell>
          <cell r="EC32">
            <v>0</v>
          </cell>
          <cell r="ED32">
            <v>0</v>
          </cell>
          <cell r="EE32">
            <v>0</v>
          </cell>
          <cell r="EF32">
            <v>0</v>
          </cell>
          <cell r="EG32">
            <v>0</v>
          </cell>
          <cell r="EH32">
            <v>0</v>
          </cell>
          <cell r="EI32">
            <v>0</v>
          </cell>
          <cell r="EJ32">
            <v>0</v>
          </cell>
          <cell r="EK32">
            <v>0</v>
          </cell>
          <cell r="EL32">
            <v>0</v>
          </cell>
          <cell r="EM32">
            <v>0</v>
          </cell>
          <cell r="EN32">
            <v>0</v>
          </cell>
          <cell r="EO32">
            <v>0</v>
          </cell>
          <cell r="EP32">
            <v>0</v>
          </cell>
          <cell r="EQ32">
            <v>0</v>
          </cell>
          <cell r="ER32">
            <v>0</v>
          </cell>
          <cell r="ES32">
            <v>0</v>
          </cell>
          <cell r="ET32">
            <v>0</v>
          </cell>
          <cell r="EU32">
            <v>0</v>
          </cell>
          <cell r="EV32">
            <v>0</v>
          </cell>
          <cell r="EW32">
            <v>0</v>
          </cell>
          <cell r="EX32">
            <v>0</v>
          </cell>
          <cell r="EY32">
            <v>0</v>
          </cell>
          <cell r="EZ32">
            <v>0</v>
          </cell>
          <cell r="FA32">
            <v>0</v>
          </cell>
          <cell r="FB32">
            <v>0</v>
          </cell>
          <cell r="FC32">
            <v>0</v>
          </cell>
          <cell r="FD32">
            <v>0</v>
          </cell>
          <cell r="FE32">
            <v>0</v>
          </cell>
        </row>
        <row r="33">
          <cell r="AW33" t="str">
            <v>Změna distribuční sazby 1</v>
          </cell>
          <cell r="AX33" t="str">
            <v>-</v>
          </cell>
          <cell r="AY33" t="str">
            <v>-</v>
          </cell>
          <cell r="AZ33" t="str">
            <v>-</v>
          </cell>
          <cell r="BA33">
            <v>173.14300000000006</v>
          </cell>
          <cell r="BB33">
            <v>10000</v>
          </cell>
          <cell r="BC33">
            <v>3721319.0000000005</v>
          </cell>
          <cell r="BD33">
            <v>89.841019077915291</v>
          </cell>
          <cell r="BE33">
            <v>21.725817560170615</v>
          </cell>
          <cell r="BF33">
            <v>172359.77731665032</v>
          </cell>
          <cell r="BG33">
            <v>56.826093810306865</v>
          </cell>
          <cell r="BH33">
            <v>33.014925267608419</v>
          </cell>
          <cell r="BI33">
            <v>53.261886220544646</v>
          </cell>
          <cell r="BJ33">
            <v>9.2432887784169466</v>
          </cell>
          <cell r="BK33">
            <v>0.74210034691969207</v>
          </cell>
          <cell r="BL33">
            <v>23.171369708204619</v>
          </cell>
          <cell r="BM33">
            <v>0</v>
          </cell>
          <cell r="BN33">
            <v>0</v>
          </cell>
          <cell r="BO33">
            <v>20</v>
          </cell>
          <cell r="BP33">
            <v>0</v>
          </cell>
          <cell r="BQ33">
            <v>0</v>
          </cell>
          <cell r="BR33">
            <v>9.8435555594037965</v>
          </cell>
          <cell r="BS33">
            <v>0</v>
          </cell>
          <cell r="BT33">
            <v>0</v>
          </cell>
          <cell r="BU33">
            <v>23.171369708204619</v>
          </cell>
          <cell r="BV33">
            <v>0</v>
          </cell>
          <cell r="BW33">
            <v>47939.783378540058</v>
          </cell>
          <cell r="BX33">
            <v>0</v>
          </cell>
          <cell r="BY33">
            <v>0</v>
          </cell>
          <cell r="BZ33">
            <v>7686.6800035096212</v>
          </cell>
          <cell r="CA33">
            <v>0</v>
          </cell>
          <cell r="CB33">
            <v>0</v>
          </cell>
          <cell r="CC33">
            <v>113887.2821158257</v>
          </cell>
          <cell r="CD33">
            <v>0</v>
          </cell>
          <cell r="CE33" t="str">
            <v>Elektrickou energii a zemní plyn</v>
          </cell>
          <cell r="CF33">
            <v>0</v>
          </cell>
          <cell r="CG33">
            <v>3721319.0000000005</v>
          </cell>
          <cell r="CH33">
            <v>0</v>
          </cell>
          <cell r="CI33">
            <v>172359.77731665032</v>
          </cell>
          <cell r="CJ33">
            <v>0</v>
          </cell>
          <cell r="CK33">
            <v>0</v>
          </cell>
          <cell r="CL33">
            <v>0</v>
          </cell>
          <cell r="CM33">
            <v>0</v>
          </cell>
          <cell r="CN33">
            <v>0</v>
          </cell>
          <cell r="CO33">
            <v>0</v>
          </cell>
          <cell r="CP33">
            <v>97.691409954373711</v>
          </cell>
          <cell r="CQ33">
            <v>0</v>
          </cell>
          <cell r="CR33">
            <v>0</v>
          </cell>
          <cell r="CS33">
            <v>46.52732001744544</v>
          </cell>
          <cell r="CT33">
            <v>51.164089936928271</v>
          </cell>
          <cell r="CU33">
            <v>0</v>
          </cell>
          <cell r="CV33">
            <v>2.3085900456262953</v>
          </cell>
          <cell r="CW33"/>
          <cell r="CX33"/>
          <cell r="CY33">
            <v>1.5348189679278794</v>
          </cell>
          <cell r="CZ33">
            <v>2424598</v>
          </cell>
          <cell r="DA33">
            <v>3721319.0000000005</v>
          </cell>
          <cell r="DB33">
            <v>0</v>
          </cell>
          <cell r="DC33">
            <v>0</v>
          </cell>
          <cell r="DD33" t="str">
            <v>-</v>
          </cell>
          <cell r="DE33">
            <v>21.590414294649435</v>
          </cell>
          <cell r="DF33">
            <v>50.799920212079769</v>
          </cell>
          <cell r="DG33">
            <v>-1378893.3775207642</v>
          </cell>
          <cell r="DH33">
            <v>-7.1792700482480321E-3</v>
          </cell>
          <cell r="DI33">
            <v>4.6316850911370486E-2</v>
          </cell>
          <cell r="DJ33"/>
          <cell r="DK33"/>
          <cell r="DY33">
            <v>19.839138754863956</v>
          </cell>
          <cell r="DZ33">
            <v>16.864753492774465</v>
          </cell>
          <cell r="EA33"/>
          <cell r="EB33"/>
          <cell r="EC33"/>
          <cell r="ED33"/>
          <cell r="EE33"/>
          <cell r="EF33"/>
          <cell r="EG33"/>
        </row>
        <row r="34">
          <cell r="AW34" t="str">
            <v>Změna distribuční sazby 2</v>
          </cell>
          <cell r="AX34" t="str">
            <v>-</v>
          </cell>
          <cell r="AY34" t="str">
            <v>-</v>
          </cell>
          <cell r="AZ34" t="str">
            <v>-</v>
          </cell>
          <cell r="BA34">
            <v>0</v>
          </cell>
          <cell r="BB34">
            <v>0</v>
          </cell>
          <cell r="BC34">
            <v>1989889</v>
          </cell>
          <cell r="BD34">
            <v>79.293630535699606</v>
          </cell>
          <cell r="BE34">
            <v>19.175193785459431</v>
          </cell>
          <cell r="BF34">
            <v>160558.31776081826</v>
          </cell>
          <cell r="BG34">
            <v>46.278705268091187</v>
          </cell>
          <cell r="BH34">
            <v>33.014925267608419</v>
          </cell>
          <cell r="BI34">
            <v>43.45659802524866</v>
          </cell>
          <cell r="BJ34">
            <v>9.2432887784169466</v>
          </cell>
          <cell r="BK34">
            <v>0</v>
          </cell>
          <cell r="BL34">
            <v>23.171369708204619</v>
          </cell>
          <cell r="BM34">
            <v>0</v>
          </cell>
          <cell r="BN34">
            <v>0</v>
          </cell>
          <cell r="BO34">
            <v>20</v>
          </cell>
          <cell r="BP34">
            <v>0</v>
          </cell>
          <cell r="BQ34">
            <v>0</v>
          </cell>
          <cell r="BR34">
            <v>9.8435555594037965</v>
          </cell>
          <cell r="BS34">
            <v>0</v>
          </cell>
          <cell r="BT34">
            <v>0</v>
          </cell>
          <cell r="BU34">
            <v>23.171369708204619</v>
          </cell>
          <cell r="BV34">
            <v>0</v>
          </cell>
          <cell r="BW34">
            <v>36138.323822707986</v>
          </cell>
          <cell r="BX34">
            <v>0</v>
          </cell>
          <cell r="BY34">
            <v>0</v>
          </cell>
          <cell r="BZ34">
            <v>7686.6800035096212</v>
          </cell>
          <cell r="CA34">
            <v>0</v>
          </cell>
          <cell r="CB34">
            <v>0</v>
          </cell>
          <cell r="CC34">
            <v>113887.2821158257</v>
          </cell>
          <cell r="CD34">
            <v>0</v>
          </cell>
          <cell r="CE34" t="str">
            <v>Elektrickou energii a zemní plyn</v>
          </cell>
          <cell r="CF34">
            <v>0</v>
          </cell>
          <cell r="CG34">
            <v>1989889</v>
          </cell>
          <cell r="CH34">
            <v>0</v>
          </cell>
          <cell r="CI34">
            <v>160558.31776081826</v>
          </cell>
          <cell r="CJ34">
            <v>0</v>
          </cell>
          <cell r="CK34">
            <v>0</v>
          </cell>
          <cell r="CL34">
            <v>0</v>
          </cell>
          <cell r="CM34">
            <v>0</v>
          </cell>
          <cell r="CN34">
            <v>0</v>
          </cell>
          <cell r="CO34">
            <v>0</v>
          </cell>
          <cell r="CP34">
            <v>95.682673757179415</v>
          </cell>
          <cell r="CQ34">
            <v>0</v>
          </cell>
          <cell r="CR34">
            <v>0</v>
          </cell>
          <cell r="CS34">
            <v>0</v>
          </cell>
          <cell r="CT34">
            <v>95.682673757179415</v>
          </cell>
          <cell r="CU34">
            <v>0</v>
          </cell>
          <cell r="CV34">
            <v>4.3173262428205792</v>
          </cell>
          <cell r="CW34"/>
          <cell r="CX34"/>
          <cell r="CY34">
            <v>1.4359757241618196</v>
          </cell>
          <cell r="CZ34">
            <v>1385740</v>
          </cell>
          <cell r="DA34">
            <v>1989889</v>
          </cell>
          <cell r="DB34">
            <v>0</v>
          </cell>
          <cell r="DC34">
            <v>0</v>
          </cell>
          <cell r="DD34" t="str">
            <v>-</v>
          </cell>
          <cell r="DE34">
            <v>12.393559098970588</v>
          </cell>
          <cell r="DF34">
            <v>17.461663822551213</v>
          </cell>
          <cell r="DG34">
            <v>192150.93576854109</v>
          </cell>
          <cell r="DH34">
            <v>5.0652412792463908E-2</v>
          </cell>
          <cell r="DI34">
            <v>8.0687072374799926E-2</v>
          </cell>
          <cell r="DJ34"/>
          <cell r="DK34"/>
          <cell r="DY34">
            <v>11.857465278024456</v>
          </cell>
          <cell r="DZ34">
            <v>10.647365468596261</v>
          </cell>
          <cell r="EA34"/>
          <cell r="EB34"/>
          <cell r="EC34"/>
          <cell r="ED34"/>
          <cell r="EE34"/>
          <cell r="EF34"/>
          <cell r="EG34"/>
        </row>
        <row r="35">
          <cell r="AW35"/>
          <cell r="AX35"/>
          <cell r="AY35"/>
          <cell r="AZ35"/>
          <cell r="BA35"/>
          <cell r="BB35"/>
          <cell r="BC35"/>
          <cell r="BD35"/>
          <cell r="BE35"/>
          <cell r="BF35"/>
          <cell r="BG35"/>
          <cell r="BH35"/>
          <cell r="BI35"/>
          <cell r="BJ35"/>
          <cell r="BK35"/>
          <cell r="BL35"/>
          <cell r="BM35"/>
          <cell r="BN35"/>
          <cell r="BO35"/>
          <cell r="BP35"/>
          <cell r="BQ35"/>
          <cell r="BR35"/>
          <cell r="BS35"/>
          <cell r="BT35"/>
          <cell r="BU35"/>
          <cell r="BV35"/>
          <cell r="BW35"/>
          <cell r="BX35"/>
          <cell r="BY35"/>
          <cell r="BZ35"/>
          <cell r="CA35"/>
          <cell r="CB35"/>
          <cell r="CC35"/>
          <cell r="CD35"/>
          <cell r="CE35"/>
          <cell r="CF35"/>
          <cell r="CG35"/>
          <cell r="CH35"/>
          <cell r="CI35"/>
          <cell r="CJ35"/>
          <cell r="CK35"/>
          <cell r="CL35"/>
          <cell r="CM35"/>
          <cell r="CN35"/>
          <cell r="CO35"/>
          <cell r="CP35"/>
          <cell r="CQ35"/>
          <cell r="CR35"/>
          <cell r="CS35"/>
          <cell r="CT35"/>
          <cell r="CU35"/>
          <cell r="CV35"/>
          <cell r="CW35"/>
          <cell r="CX35"/>
          <cell r="CY35"/>
          <cell r="CZ35"/>
          <cell r="DA35"/>
          <cell r="DB35"/>
          <cell r="DC35"/>
          <cell r="DD35"/>
          <cell r="DE35"/>
          <cell r="DF35"/>
          <cell r="DG35"/>
          <cell r="DH35"/>
          <cell r="DI35"/>
          <cell r="DJ35"/>
        </row>
        <row r="36">
          <cell r="AW36"/>
          <cell r="AX36"/>
          <cell r="AY36"/>
          <cell r="AZ36"/>
          <cell r="BA36"/>
          <cell r="BB36"/>
          <cell r="BC36"/>
          <cell r="BD36"/>
          <cell r="BE36"/>
          <cell r="BF36"/>
          <cell r="BG36"/>
          <cell r="BH36"/>
          <cell r="BI36"/>
          <cell r="BJ36"/>
          <cell r="BK36"/>
          <cell r="BL36"/>
          <cell r="BM36"/>
          <cell r="BN36"/>
          <cell r="BO36"/>
          <cell r="BP36"/>
          <cell r="BQ36"/>
          <cell r="BR36"/>
          <cell r="BS36"/>
          <cell r="BT36"/>
          <cell r="BU36"/>
          <cell r="BV36"/>
          <cell r="BW36"/>
          <cell r="BX36"/>
          <cell r="BY36"/>
          <cell r="BZ36"/>
          <cell r="CA36"/>
          <cell r="CB36"/>
          <cell r="CC36"/>
          <cell r="CD36"/>
          <cell r="CE36"/>
          <cell r="CF36"/>
          <cell r="CG36"/>
          <cell r="CH36"/>
          <cell r="CI36"/>
          <cell r="CJ36"/>
          <cell r="CK36"/>
          <cell r="CL36"/>
          <cell r="CM36"/>
          <cell r="CN36"/>
          <cell r="CO36"/>
          <cell r="CP36"/>
          <cell r="CQ36"/>
          <cell r="CR36"/>
          <cell r="CS36"/>
          <cell r="CT36"/>
          <cell r="CU36"/>
          <cell r="CV36"/>
          <cell r="CW36"/>
          <cell r="CX36"/>
          <cell r="CY36"/>
          <cell r="CZ36"/>
          <cell r="DA36"/>
          <cell r="DB36"/>
          <cell r="DC36"/>
          <cell r="DD36"/>
          <cell r="DE36"/>
          <cell r="DF36"/>
          <cell r="DG36"/>
          <cell r="DH36"/>
          <cell r="DI36"/>
          <cell r="DJ36"/>
        </row>
        <row r="37">
          <cell r="AW37"/>
          <cell r="AX37"/>
          <cell r="AY37"/>
          <cell r="AZ37"/>
          <cell r="BA37"/>
          <cell r="BB37"/>
          <cell r="BC37"/>
          <cell r="BD37"/>
          <cell r="BE37"/>
          <cell r="BF37"/>
          <cell r="BG37"/>
          <cell r="BH37"/>
          <cell r="BI37"/>
          <cell r="BJ37"/>
          <cell r="BK37"/>
          <cell r="BL37"/>
          <cell r="BM37"/>
          <cell r="BN37"/>
          <cell r="BO37"/>
          <cell r="BP37"/>
          <cell r="BQ37"/>
          <cell r="BR37"/>
          <cell r="BS37"/>
          <cell r="BT37"/>
          <cell r="BU37"/>
          <cell r="BV37"/>
          <cell r="BW37"/>
          <cell r="BX37"/>
          <cell r="BY37"/>
          <cell r="BZ37"/>
          <cell r="CA37"/>
          <cell r="CB37"/>
          <cell r="CC37"/>
          <cell r="CD37"/>
          <cell r="CE37"/>
          <cell r="CF37"/>
          <cell r="CG37"/>
          <cell r="CH37"/>
          <cell r="CI37"/>
          <cell r="CJ37"/>
          <cell r="CK37"/>
          <cell r="CL37"/>
          <cell r="CM37"/>
          <cell r="CN37"/>
          <cell r="CO37"/>
          <cell r="CP37"/>
          <cell r="CQ37"/>
          <cell r="CR37"/>
          <cell r="CS37"/>
          <cell r="CT37"/>
          <cell r="CU37"/>
          <cell r="CV37"/>
          <cell r="CW37"/>
          <cell r="CX37"/>
          <cell r="CY37"/>
          <cell r="CZ37"/>
          <cell r="DA37"/>
          <cell r="DB37"/>
          <cell r="DC37"/>
          <cell r="DD37"/>
          <cell r="DE37"/>
          <cell r="DF37"/>
          <cell r="DG37"/>
          <cell r="DH37"/>
          <cell r="DI37"/>
          <cell r="DJ37"/>
        </row>
        <row r="38">
          <cell r="AW38"/>
          <cell r="AX38"/>
          <cell r="AY38"/>
          <cell r="AZ38"/>
          <cell r="BA38"/>
          <cell r="BB38"/>
          <cell r="BC38"/>
          <cell r="BD38"/>
          <cell r="BE38"/>
          <cell r="BF38"/>
          <cell r="BG38"/>
          <cell r="BH38"/>
          <cell r="BI38"/>
          <cell r="BJ38"/>
          <cell r="BK38"/>
          <cell r="BL38"/>
          <cell r="BM38"/>
          <cell r="BN38"/>
          <cell r="BO38"/>
          <cell r="BP38"/>
          <cell r="BQ38"/>
          <cell r="BR38"/>
          <cell r="BS38"/>
          <cell r="BT38"/>
          <cell r="BU38"/>
          <cell r="BV38"/>
          <cell r="BW38"/>
          <cell r="BX38"/>
          <cell r="BY38"/>
          <cell r="BZ38"/>
          <cell r="CA38"/>
          <cell r="CB38"/>
          <cell r="CC38"/>
          <cell r="CD38"/>
          <cell r="CE38"/>
          <cell r="CF38"/>
          <cell r="CG38"/>
          <cell r="CH38"/>
          <cell r="CI38"/>
          <cell r="CJ38"/>
          <cell r="CK38"/>
          <cell r="CL38"/>
          <cell r="CM38"/>
          <cell r="CN38"/>
          <cell r="CO38"/>
          <cell r="CP38"/>
          <cell r="CQ38"/>
          <cell r="CR38"/>
          <cell r="CS38"/>
          <cell r="CT38"/>
          <cell r="CU38"/>
          <cell r="CV38"/>
          <cell r="CW38"/>
          <cell r="CX38"/>
          <cell r="CY38"/>
          <cell r="CZ38"/>
          <cell r="DA38"/>
          <cell r="DB38"/>
          <cell r="DC38"/>
          <cell r="DD38"/>
          <cell r="DE38"/>
          <cell r="DF38"/>
          <cell r="DG38"/>
          <cell r="DH38"/>
          <cell r="DI38"/>
          <cell r="DJ38"/>
        </row>
        <row r="39">
          <cell r="AW39"/>
          <cell r="AX39"/>
          <cell r="AY39"/>
          <cell r="AZ39"/>
          <cell r="BA39"/>
          <cell r="BB39"/>
          <cell r="BC39"/>
          <cell r="BD39"/>
          <cell r="BE39"/>
          <cell r="BF39"/>
          <cell r="BG39"/>
          <cell r="BH39"/>
          <cell r="BI39"/>
          <cell r="BJ39"/>
          <cell r="BK39"/>
          <cell r="BL39"/>
          <cell r="BM39"/>
          <cell r="BN39"/>
          <cell r="BO39"/>
          <cell r="BP39"/>
          <cell r="BQ39"/>
          <cell r="BR39"/>
          <cell r="BS39"/>
          <cell r="BT39"/>
          <cell r="BU39"/>
          <cell r="BV39"/>
          <cell r="BW39"/>
          <cell r="BX39"/>
          <cell r="BY39"/>
          <cell r="BZ39"/>
          <cell r="CA39"/>
          <cell r="CB39"/>
          <cell r="CC39"/>
          <cell r="CD39"/>
          <cell r="CE39"/>
          <cell r="CF39"/>
          <cell r="CG39"/>
          <cell r="CH39"/>
          <cell r="CI39"/>
          <cell r="CJ39"/>
          <cell r="CK39"/>
          <cell r="CL39"/>
          <cell r="CM39"/>
          <cell r="CN39"/>
          <cell r="CO39"/>
          <cell r="CP39"/>
          <cell r="CQ39"/>
          <cell r="CR39"/>
          <cell r="CS39"/>
          <cell r="CT39"/>
          <cell r="CU39"/>
          <cell r="CV39"/>
          <cell r="CW39"/>
          <cell r="CX39"/>
          <cell r="CY39"/>
          <cell r="CZ39"/>
          <cell r="DA39"/>
          <cell r="DB39"/>
          <cell r="DC39"/>
          <cell r="DD39"/>
          <cell r="DE39"/>
          <cell r="DF39"/>
          <cell r="DG39"/>
          <cell r="DH39"/>
          <cell r="DI39"/>
          <cell r="DJ39"/>
        </row>
        <row r="40">
          <cell r="AW40"/>
          <cell r="AX40"/>
          <cell r="AY40"/>
          <cell r="AZ40"/>
          <cell r="BA40"/>
          <cell r="BB40"/>
          <cell r="BC40"/>
          <cell r="BD40"/>
          <cell r="BE40"/>
          <cell r="BF40"/>
          <cell r="BG40"/>
          <cell r="BH40"/>
          <cell r="BI40"/>
          <cell r="BJ40"/>
          <cell r="BK40"/>
          <cell r="BL40"/>
          <cell r="BM40"/>
          <cell r="BN40"/>
          <cell r="BO40"/>
          <cell r="BP40"/>
          <cell r="BQ40"/>
          <cell r="BR40"/>
          <cell r="BS40"/>
          <cell r="BT40"/>
          <cell r="BU40"/>
          <cell r="BV40"/>
          <cell r="BW40"/>
          <cell r="BX40"/>
          <cell r="BY40"/>
          <cell r="BZ40"/>
          <cell r="CA40"/>
          <cell r="CB40"/>
          <cell r="CC40"/>
          <cell r="CD40"/>
          <cell r="CE40"/>
          <cell r="CF40"/>
          <cell r="CG40"/>
          <cell r="CH40"/>
          <cell r="CI40"/>
          <cell r="CJ40"/>
          <cell r="CK40"/>
          <cell r="CL40"/>
          <cell r="CM40"/>
          <cell r="CN40"/>
          <cell r="CO40"/>
          <cell r="CP40"/>
          <cell r="CQ40"/>
          <cell r="CR40"/>
          <cell r="CS40"/>
          <cell r="CT40"/>
          <cell r="CU40"/>
          <cell r="CV40"/>
          <cell r="CW40"/>
          <cell r="CX40"/>
          <cell r="CY40"/>
          <cell r="CZ40"/>
          <cell r="DA40"/>
          <cell r="DB40"/>
          <cell r="DC40"/>
          <cell r="DD40"/>
          <cell r="DE40"/>
          <cell r="DF40"/>
          <cell r="DG40"/>
          <cell r="DH40"/>
          <cell r="DI40"/>
          <cell r="DJ40"/>
        </row>
        <row r="41">
          <cell r="AW41"/>
          <cell r="AX41"/>
          <cell r="AY41"/>
          <cell r="AZ41"/>
          <cell r="BA41"/>
          <cell r="BB41"/>
          <cell r="BC41"/>
          <cell r="BD41"/>
          <cell r="BE41"/>
          <cell r="BF41"/>
          <cell r="BG41"/>
          <cell r="BH41"/>
          <cell r="BI41"/>
          <cell r="BJ41"/>
          <cell r="BK41"/>
          <cell r="BL41"/>
          <cell r="BM41"/>
          <cell r="BN41"/>
          <cell r="BO41"/>
          <cell r="BP41"/>
          <cell r="BQ41"/>
          <cell r="BR41"/>
          <cell r="BS41"/>
          <cell r="BT41"/>
          <cell r="BU41"/>
          <cell r="BV41"/>
          <cell r="BW41"/>
          <cell r="BX41"/>
          <cell r="BY41"/>
          <cell r="BZ41"/>
          <cell r="CA41"/>
          <cell r="CB41"/>
          <cell r="CC41"/>
          <cell r="CD41"/>
          <cell r="CE41"/>
          <cell r="CF41"/>
          <cell r="CG41"/>
          <cell r="CH41"/>
          <cell r="CI41"/>
          <cell r="CJ41"/>
          <cell r="CK41"/>
          <cell r="CL41"/>
          <cell r="CM41"/>
          <cell r="CN41"/>
          <cell r="CO41"/>
          <cell r="CP41"/>
          <cell r="CQ41"/>
          <cell r="CR41"/>
          <cell r="CS41"/>
          <cell r="CT41"/>
          <cell r="CU41"/>
          <cell r="CV41"/>
          <cell r="CW41"/>
          <cell r="CX41"/>
          <cell r="CY41"/>
          <cell r="CZ41"/>
          <cell r="DA41"/>
          <cell r="DB41"/>
          <cell r="DC41"/>
          <cell r="DD41"/>
          <cell r="DE41"/>
          <cell r="DF41"/>
          <cell r="DG41"/>
          <cell r="DH41"/>
          <cell r="DI41"/>
          <cell r="DJ41"/>
        </row>
        <row r="42">
          <cell r="AW42"/>
          <cell r="AX42"/>
          <cell r="AY42"/>
          <cell r="AZ42"/>
          <cell r="BA42"/>
          <cell r="BB42"/>
          <cell r="BC42"/>
          <cell r="BD42"/>
          <cell r="BE42"/>
          <cell r="BF42"/>
          <cell r="BG42"/>
          <cell r="BH42"/>
          <cell r="BI42"/>
          <cell r="BJ42"/>
          <cell r="BK42"/>
          <cell r="BL42"/>
          <cell r="BM42"/>
          <cell r="BN42"/>
          <cell r="BO42"/>
          <cell r="BP42"/>
          <cell r="BQ42"/>
          <cell r="BR42"/>
          <cell r="BS42"/>
          <cell r="BT42"/>
          <cell r="BU42"/>
          <cell r="BV42"/>
          <cell r="BW42"/>
          <cell r="BX42"/>
          <cell r="BY42"/>
          <cell r="BZ42"/>
          <cell r="CA42"/>
          <cell r="CB42"/>
          <cell r="CC42"/>
          <cell r="CD42"/>
          <cell r="CE42"/>
          <cell r="CF42"/>
          <cell r="CG42"/>
          <cell r="CH42"/>
          <cell r="CI42"/>
          <cell r="CJ42"/>
          <cell r="CK42"/>
          <cell r="CL42"/>
          <cell r="CM42"/>
          <cell r="CN42"/>
          <cell r="CO42"/>
          <cell r="CP42"/>
          <cell r="CQ42"/>
          <cell r="CR42"/>
          <cell r="CS42"/>
          <cell r="CT42"/>
          <cell r="CU42"/>
          <cell r="CV42"/>
          <cell r="CW42"/>
          <cell r="CX42"/>
          <cell r="CY42"/>
          <cell r="CZ42"/>
          <cell r="DA42"/>
          <cell r="DB42"/>
          <cell r="DC42"/>
          <cell r="DD42"/>
          <cell r="DE42"/>
          <cell r="DF42"/>
          <cell r="DG42"/>
          <cell r="DH42"/>
          <cell r="DI42"/>
          <cell r="DJ42"/>
        </row>
        <row r="43">
          <cell r="AW43"/>
          <cell r="AX43"/>
          <cell r="AY43"/>
          <cell r="AZ43"/>
          <cell r="BA43"/>
          <cell r="BB43"/>
          <cell r="BC43"/>
          <cell r="BD43"/>
          <cell r="BE43"/>
          <cell r="BF43"/>
          <cell r="BG43"/>
          <cell r="BH43"/>
          <cell r="BI43"/>
          <cell r="BJ43"/>
          <cell r="BK43"/>
          <cell r="BL43"/>
          <cell r="BM43"/>
          <cell r="BN43"/>
          <cell r="BO43"/>
          <cell r="BP43"/>
          <cell r="BQ43"/>
          <cell r="BR43"/>
          <cell r="BS43"/>
          <cell r="BT43"/>
          <cell r="BU43"/>
          <cell r="BV43"/>
          <cell r="BW43"/>
          <cell r="BX43"/>
          <cell r="BY43"/>
          <cell r="BZ43"/>
          <cell r="CA43"/>
          <cell r="CB43"/>
          <cell r="CC43"/>
          <cell r="CD43"/>
          <cell r="CE43"/>
          <cell r="CF43"/>
          <cell r="CG43"/>
          <cell r="CH43"/>
          <cell r="CI43"/>
          <cell r="CJ43"/>
          <cell r="CK43"/>
          <cell r="CL43"/>
          <cell r="CM43"/>
          <cell r="CN43"/>
          <cell r="CO43"/>
          <cell r="CP43"/>
          <cell r="CQ43"/>
          <cell r="CR43"/>
          <cell r="CS43"/>
          <cell r="CT43"/>
          <cell r="CU43"/>
          <cell r="CV43"/>
          <cell r="CW43"/>
          <cell r="CX43"/>
          <cell r="CY43"/>
          <cell r="CZ43"/>
          <cell r="DA43"/>
          <cell r="DB43"/>
          <cell r="DC43"/>
          <cell r="DD43"/>
          <cell r="DE43"/>
          <cell r="DF43"/>
          <cell r="DG43"/>
          <cell r="DH43"/>
          <cell r="DI43"/>
          <cell r="DJ43"/>
        </row>
        <row r="44">
          <cell r="AW44"/>
          <cell r="AX44"/>
          <cell r="AY44"/>
          <cell r="AZ44"/>
          <cell r="BA44"/>
          <cell r="BB44"/>
          <cell r="BC44"/>
          <cell r="BD44"/>
          <cell r="BE44"/>
          <cell r="BF44"/>
          <cell r="BG44"/>
          <cell r="BH44"/>
          <cell r="BI44"/>
          <cell r="BJ44"/>
          <cell r="BK44"/>
          <cell r="BL44"/>
          <cell r="BM44"/>
          <cell r="BN44"/>
          <cell r="BO44"/>
          <cell r="BP44"/>
          <cell r="BQ44"/>
          <cell r="BR44"/>
          <cell r="BS44"/>
          <cell r="BT44"/>
          <cell r="BU44"/>
          <cell r="BV44"/>
          <cell r="BW44"/>
          <cell r="BX44"/>
          <cell r="BY44"/>
          <cell r="BZ44"/>
          <cell r="CA44"/>
          <cell r="CB44"/>
          <cell r="CC44"/>
          <cell r="CD44"/>
          <cell r="CE44"/>
          <cell r="CF44"/>
          <cell r="CG44"/>
          <cell r="CH44"/>
          <cell r="CI44"/>
          <cell r="CJ44"/>
          <cell r="CK44"/>
          <cell r="CL44"/>
          <cell r="CM44"/>
          <cell r="CN44"/>
          <cell r="CO44"/>
          <cell r="CP44"/>
          <cell r="CQ44"/>
          <cell r="CR44"/>
          <cell r="CS44"/>
          <cell r="CT44"/>
          <cell r="CU44"/>
          <cell r="CV44"/>
          <cell r="CW44"/>
          <cell r="CX44"/>
          <cell r="CY44"/>
          <cell r="CZ44"/>
          <cell r="DA44"/>
          <cell r="DB44"/>
          <cell r="DC44"/>
          <cell r="DD44"/>
          <cell r="DE44"/>
          <cell r="DF44"/>
          <cell r="DG44"/>
          <cell r="DH44"/>
          <cell r="DI44"/>
          <cell r="DJ44"/>
        </row>
        <row r="45">
          <cell r="AW45"/>
          <cell r="AX45"/>
          <cell r="AY45"/>
          <cell r="AZ45"/>
          <cell r="BA45"/>
          <cell r="BB45"/>
          <cell r="BC45"/>
          <cell r="BD45"/>
          <cell r="BE45"/>
          <cell r="BF45"/>
          <cell r="BG45"/>
          <cell r="BH45"/>
          <cell r="BI45"/>
          <cell r="BJ45"/>
          <cell r="BK45"/>
          <cell r="BL45"/>
          <cell r="BM45"/>
          <cell r="BN45"/>
          <cell r="BO45"/>
          <cell r="BP45"/>
          <cell r="BQ45"/>
          <cell r="BR45"/>
          <cell r="BS45"/>
          <cell r="BT45"/>
          <cell r="BU45"/>
          <cell r="BV45"/>
          <cell r="BW45"/>
          <cell r="BX45"/>
          <cell r="BY45"/>
          <cell r="BZ45"/>
          <cell r="CA45"/>
          <cell r="CB45"/>
          <cell r="CC45"/>
          <cell r="CD45"/>
          <cell r="CE45"/>
          <cell r="CF45"/>
          <cell r="CG45"/>
          <cell r="CH45"/>
          <cell r="CI45"/>
          <cell r="CJ45"/>
          <cell r="CK45"/>
          <cell r="CL45"/>
          <cell r="CM45"/>
          <cell r="CN45"/>
          <cell r="CO45"/>
          <cell r="CP45"/>
          <cell r="CQ45"/>
          <cell r="CR45"/>
          <cell r="CS45"/>
          <cell r="CT45"/>
          <cell r="CU45"/>
          <cell r="CV45"/>
          <cell r="CW45"/>
          <cell r="CX45"/>
          <cell r="CY45"/>
          <cell r="CZ45"/>
          <cell r="DA45"/>
          <cell r="DB45"/>
          <cell r="DC45"/>
          <cell r="DD45"/>
          <cell r="DE45"/>
          <cell r="DF45"/>
          <cell r="DG45"/>
          <cell r="DH45"/>
          <cell r="DI45"/>
          <cell r="DJ45"/>
        </row>
        <row r="46">
          <cell r="AW46"/>
          <cell r="AX46"/>
          <cell r="AY46"/>
          <cell r="AZ46"/>
          <cell r="BA46"/>
          <cell r="BB46"/>
          <cell r="BC46"/>
          <cell r="BD46"/>
          <cell r="BE46"/>
          <cell r="BF46"/>
          <cell r="BG46"/>
          <cell r="BH46"/>
          <cell r="BI46"/>
          <cell r="BJ46"/>
          <cell r="BK46"/>
          <cell r="BL46"/>
          <cell r="BM46"/>
          <cell r="BN46"/>
          <cell r="BO46"/>
          <cell r="BP46"/>
          <cell r="BQ46"/>
          <cell r="BR46"/>
          <cell r="BS46"/>
          <cell r="BT46"/>
          <cell r="BU46"/>
          <cell r="BV46"/>
          <cell r="BW46"/>
          <cell r="BX46"/>
          <cell r="BY46"/>
          <cell r="BZ46"/>
          <cell r="CA46"/>
          <cell r="CB46"/>
          <cell r="CC46"/>
          <cell r="CD46"/>
          <cell r="CE46"/>
          <cell r="CF46"/>
          <cell r="CG46"/>
          <cell r="CH46"/>
          <cell r="CI46"/>
          <cell r="CJ46"/>
          <cell r="CK46"/>
          <cell r="CL46"/>
          <cell r="CM46"/>
          <cell r="CN46"/>
          <cell r="CO46"/>
          <cell r="CP46"/>
          <cell r="CQ46"/>
          <cell r="CR46"/>
          <cell r="CS46"/>
          <cell r="CT46"/>
          <cell r="CU46"/>
          <cell r="CV46"/>
          <cell r="CW46"/>
          <cell r="CX46"/>
          <cell r="CY46"/>
          <cell r="CZ46"/>
          <cell r="DA46"/>
          <cell r="DB46"/>
          <cell r="DC46"/>
          <cell r="DD46"/>
          <cell r="DE46"/>
          <cell r="DF46"/>
          <cell r="DG46"/>
          <cell r="DH46"/>
          <cell r="DI46"/>
          <cell r="DJ46"/>
        </row>
        <row r="47">
          <cell r="AW47"/>
          <cell r="AX47"/>
          <cell r="AY47"/>
          <cell r="AZ47"/>
          <cell r="BA47"/>
          <cell r="BB47"/>
          <cell r="BC47"/>
          <cell r="BD47"/>
          <cell r="BE47"/>
          <cell r="BF47"/>
          <cell r="BG47"/>
          <cell r="BH47"/>
          <cell r="BI47"/>
          <cell r="BJ47"/>
          <cell r="BK47"/>
          <cell r="BL47"/>
          <cell r="BM47"/>
          <cell r="BN47"/>
          <cell r="BO47"/>
          <cell r="BP47"/>
          <cell r="BQ47"/>
          <cell r="BR47"/>
          <cell r="BS47"/>
          <cell r="BT47"/>
          <cell r="BU47"/>
          <cell r="BV47"/>
          <cell r="BW47"/>
          <cell r="BX47"/>
          <cell r="BY47"/>
          <cell r="BZ47"/>
          <cell r="CA47"/>
          <cell r="CB47"/>
          <cell r="CC47"/>
          <cell r="CD47"/>
          <cell r="CE47"/>
          <cell r="CF47"/>
          <cell r="CG47"/>
          <cell r="CH47"/>
          <cell r="CI47"/>
          <cell r="CJ47"/>
          <cell r="CK47"/>
          <cell r="CL47"/>
          <cell r="CM47"/>
          <cell r="CN47"/>
          <cell r="CO47"/>
          <cell r="CP47"/>
          <cell r="CQ47"/>
          <cell r="CR47"/>
          <cell r="CS47"/>
          <cell r="CT47"/>
          <cell r="CU47"/>
          <cell r="CV47"/>
          <cell r="CW47"/>
          <cell r="CX47"/>
          <cell r="CY47"/>
          <cell r="CZ47"/>
          <cell r="DA47"/>
          <cell r="DB47"/>
          <cell r="DC47"/>
          <cell r="DD47"/>
          <cell r="DE47"/>
          <cell r="DF47"/>
          <cell r="DG47"/>
          <cell r="DH47"/>
          <cell r="DI47"/>
          <cell r="DJ47"/>
        </row>
        <row r="48">
          <cell r="AW48"/>
          <cell r="AX48"/>
          <cell r="AY48"/>
          <cell r="AZ48"/>
          <cell r="BA48"/>
          <cell r="BB48"/>
          <cell r="BC48"/>
          <cell r="BD48"/>
          <cell r="BE48"/>
          <cell r="BF48"/>
          <cell r="BG48"/>
          <cell r="BH48"/>
          <cell r="BI48"/>
          <cell r="BJ48"/>
          <cell r="BK48"/>
          <cell r="BL48"/>
          <cell r="BM48"/>
          <cell r="BN48"/>
          <cell r="BO48"/>
          <cell r="BP48"/>
          <cell r="BQ48"/>
          <cell r="BR48"/>
          <cell r="BS48"/>
          <cell r="BT48"/>
          <cell r="BU48"/>
          <cell r="BV48"/>
          <cell r="BW48"/>
          <cell r="BX48"/>
          <cell r="BY48"/>
          <cell r="BZ48"/>
          <cell r="CA48"/>
          <cell r="CB48"/>
          <cell r="CC48"/>
          <cell r="CD48"/>
          <cell r="CE48"/>
          <cell r="CF48"/>
          <cell r="CG48"/>
          <cell r="CH48"/>
          <cell r="CI48"/>
          <cell r="CJ48"/>
          <cell r="CK48"/>
          <cell r="CL48"/>
          <cell r="CM48"/>
          <cell r="CN48"/>
          <cell r="CO48"/>
          <cell r="CP48"/>
          <cell r="CQ48"/>
          <cell r="CR48"/>
          <cell r="CS48"/>
          <cell r="CT48"/>
          <cell r="CU48"/>
          <cell r="CV48"/>
          <cell r="CW48"/>
          <cell r="CX48"/>
          <cell r="CY48"/>
          <cell r="CZ48"/>
          <cell r="DA48"/>
          <cell r="DB48"/>
          <cell r="DC48"/>
          <cell r="DD48"/>
          <cell r="DE48"/>
          <cell r="DF48"/>
          <cell r="DG48"/>
          <cell r="DH48"/>
          <cell r="DI48"/>
          <cell r="DJ48"/>
        </row>
        <row r="49">
          <cell r="AW49"/>
          <cell r="AX49"/>
          <cell r="AY49"/>
          <cell r="AZ49"/>
          <cell r="BA49"/>
          <cell r="BB49"/>
          <cell r="BC49"/>
          <cell r="BD49"/>
          <cell r="BE49"/>
          <cell r="BF49"/>
          <cell r="BG49"/>
          <cell r="BH49"/>
          <cell r="BI49"/>
          <cell r="BJ49"/>
          <cell r="BK49"/>
          <cell r="BL49"/>
          <cell r="BM49"/>
          <cell r="BN49"/>
          <cell r="BO49"/>
          <cell r="BP49"/>
          <cell r="BQ49"/>
          <cell r="BR49"/>
          <cell r="BS49"/>
          <cell r="BT49"/>
          <cell r="BU49"/>
          <cell r="BV49"/>
          <cell r="BW49"/>
          <cell r="BX49"/>
          <cell r="BY49"/>
          <cell r="BZ49"/>
          <cell r="CA49"/>
          <cell r="CB49"/>
          <cell r="CC49"/>
          <cell r="CD49"/>
          <cell r="CE49"/>
          <cell r="CF49"/>
          <cell r="CG49"/>
          <cell r="CH49"/>
          <cell r="CI49"/>
          <cell r="CJ49"/>
          <cell r="CK49"/>
          <cell r="CL49"/>
          <cell r="CM49"/>
          <cell r="CN49"/>
          <cell r="CO49"/>
          <cell r="CP49"/>
          <cell r="CQ49"/>
          <cell r="CR49"/>
          <cell r="CS49"/>
          <cell r="CT49"/>
          <cell r="CU49"/>
          <cell r="CV49"/>
          <cell r="CW49"/>
          <cell r="CX49"/>
          <cell r="CY49"/>
          <cell r="CZ49"/>
          <cell r="DA49"/>
          <cell r="DB49"/>
          <cell r="DC49"/>
          <cell r="DD49"/>
          <cell r="DE49"/>
          <cell r="DF49"/>
          <cell r="DG49"/>
          <cell r="DH49"/>
          <cell r="DI49"/>
          <cell r="DJ49"/>
        </row>
        <row r="50">
          <cell r="AW50"/>
          <cell r="AX50"/>
          <cell r="AY50"/>
          <cell r="AZ50"/>
          <cell r="BA50"/>
          <cell r="BB50"/>
          <cell r="BC50"/>
          <cell r="BD50"/>
          <cell r="BE50"/>
          <cell r="BF50"/>
          <cell r="BG50"/>
          <cell r="BH50"/>
          <cell r="BI50"/>
          <cell r="BJ50"/>
          <cell r="BK50"/>
          <cell r="BL50"/>
          <cell r="BM50"/>
          <cell r="BN50"/>
          <cell r="BO50"/>
          <cell r="BP50"/>
          <cell r="BQ50"/>
          <cell r="BR50"/>
          <cell r="BS50"/>
          <cell r="BT50"/>
          <cell r="BU50"/>
          <cell r="BV50"/>
          <cell r="BW50"/>
          <cell r="BX50"/>
          <cell r="BY50"/>
          <cell r="BZ50"/>
          <cell r="CA50"/>
          <cell r="CB50"/>
          <cell r="CC50"/>
          <cell r="CD50"/>
          <cell r="CE50"/>
          <cell r="CF50"/>
          <cell r="CG50"/>
          <cell r="CH50"/>
          <cell r="CI50"/>
          <cell r="CJ50"/>
          <cell r="CK50"/>
          <cell r="CL50"/>
          <cell r="CM50"/>
          <cell r="CN50"/>
          <cell r="CO50"/>
          <cell r="CP50"/>
          <cell r="CQ50"/>
          <cell r="CR50"/>
          <cell r="CS50"/>
          <cell r="CT50"/>
          <cell r="CU50"/>
          <cell r="CV50"/>
          <cell r="CW50"/>
          <cell r="CX50"/>
          <cell r="CY50"/>
          <cell r="CZ50"/>
          <cell r="DA50"/>
          <cell r="DB50"/>
          <cell r="DC50"/>
          <cell r="DD50"/>
          <cell r="DE50"/>
          <cell r="DF50"/>
          <cell r="DG50"/>
          <cell r="DH50"/>
          <cell r="DI50"/>
          <cell r="DJ50"/>
        </row>
        <row r="51">
          <cell r="AW51" t="str">
            <v>Varianta 1</v>
          </cell>
          <cell r="AX51" t="str">
            <v>-</v>
          </cell>
          <cell r="AY51" t="str">
            <v>-</v>
          </cell>
          <cell r="AZ51" t="str">
            <v>-</v>
          </cell>
          <cell r="BA51">
            <v>173.14300000000006</v>
          </cell>
          <cell r="BB51">
            <v>10000</v>
          </cell>
          <cell r="BC51">
            <v>3721319.0000000005</v>
          </cell>
          <cell r="BD51">
            <v>89.841019077915291</v>
          </cell>
          <cell r="BE51">
            <v>483.33409454007375</v>
          </cell>
          <cell r="BF51">
            <v>172359.77731665032</v>
          </cell>
          <cell r="BG51">
            <v>56.826093810306865</v>
          </cell>
          <cell r="BH51">
            <v>33.014925267608419</v>
          </cell>
          <cell r="BI51">
            <v>53.261886220544646</v>
          </cell>
          <cell r="BJ51">
            <v>9.2432887784169466</v>
          </cell>
          <cell r="BK51">
            <v>0.74210034691969207</v>
          </cell>
          <cell r="BL51">
            <v>23.171369708204619</v>
          </cell>
          <cell r="BM51">
            <v>0</v>
          </cell>
          <cell r="BN51">
            <v>0</v>
          </cell>
          <cell r="BO51">
            <v>20</v>
          </cell>
          <cell r="BP51">
            <v>20.356157515322369</v>
          </cell>
          <cell r="BQ51">
            <v>0</v>
          </cell>
          <cell r="BR51">
            <v>9.8435555594037965</v>
          </cell>
          <cell r="BS51">
            <v>0</v>
          </cell>
          <cell r="BT51">
            <v>0</v>
          </cell>
          <cell r="BU51">
            <v>23.171369708204619</v>
          </cell>
          <cell r="BV51">
            <v>0</v>
          </cell>
          <cell r="BW51">
            <v>47939.783378540058</v>
          </cell>
          <cell r="BX51">
            <v>21912.983890760232</v>
          </cell>
          <cell r="BY51">
            <v>0</v>
          </cell>
          <cell r="BZ51">
            <v>7686.6800035096212</v>
          </cell>
          <cell r="CA51">
            <v>0</v>
          </cell>
          <cell r="CB51">
            <v>0</v>
          </cell>
          <cell r="CC51">
            <v>113887.2821158257</v>
          </cell>
          <cell r="CD51">
            <v>0</v>
          </cell>
          <cell r="CE51" t="str">
            <v>Elektrickou energii a zemní plyn</v>
          </cell>
          <cell r="CF51">
            <v>0</v>
          </cell>
          <cell r="CG51">
            <v>3721319.0000000005</v>
          </cell>
          <cell r="CH51">
            <v>0</v>
          </cell>
          <cell r="CI51">
            <v>172359.77731665032</v>
          </cell>
          <cell r="CJ51">
            <v>0</v>
          </cell>
          <cell r="CK51">
            <v>0</v>
          </cell>
          <cell r="CL51">
            <v>0</v>
          </cell>
          <cell r="CM51">
            <v>0</v>
          </cell>
          <cell r="CN51">
            <v>0</v>
          </cell>
          <cell r="CO51">
            <v>0</v>
          </cell>
          <cell r="CP51">
            <v>97.691409954373711</v>
          </cell>
          <cell r="CQ51">
            <v>0</v>
          </cell>
          <cell r="CR51">
            <v>0</v>
          </cell>
          <cell r="CS51">
            <v>46.52732001744544</v>
          </cell>
          <cell r="CT51">
            <v>51.164089936928271</v>
          </cell>
          <cell r="CU51">
            <v>0</v>
          </cell>
          <cell r="CV51">
            <v>2.3085900456262953</v>
          </cell>
          <cell r="CW51"/>
          <cell r="CX51"/>
          <cell r="CY51">
            <v>1.5348189679278794</v>
          </cell>
          <cell r="CZ51">
            <v>2424598</v>
          </cell>
          <cell r="DA51">
            <v>3721319.0000000005</v>
          </cell>
          <cell r="DB51">
            <v>0</v>
          </cell>
          <cell r="DC51">
            <v>0</v>
          </cell>
          <cell r="DD51" t="str">
            <v>-</v>
          </cell>
          <cell r="DE51">
            <v>21.590414294649435</v>
          </cell>
          <cell r="DF51">
            <v>50.799920212079769</v>
          </cell>
          <cell r="DG51">
            <v>-1378893.3775207642</v>
          </cell>
          <cell r="DH51">
            <v>-7.1792700482480321E-3</v>
          </cell>
          <cell r="DI51">
            <v>4.6316850911370486E-2</v>
          </cell>
          <cell r="DJ51"/>
          <cell r="DK51"/>
          <cell r="DY51">
            <v>19.839138754863956</v>
          </cell>
          <cell r="DZ51">
            <v>16.864753492774465</v>
          </cell>
          <cell r="EH51">
            <v>1502200.1312235631</v>
          </cell>
          <cell r="EI51">
            <v>2101279.3810392078</v>
          </cell>
          <cell r="EJ51">
            <v>0</v>
          </cell>
          <cell r="EK51">
            <v>31.372805912856712</v>
          </cell>
          <cell r="EL51">
            <v>0</v>
          </cell>
          <cell r="EM51">
            <v>0</v>
          </cell>
          <cell r="EN51">
            <v>0</v>
          </cell>
          <cell r="EO51">
            <v>0</v>
          </cell>
          <cell r="EP51">
            <v>0</v>
          </cell>
          <cell r="EQ51">
            <v>0</v>
          </cell>
          <cell r="ER51">
            <v>0</v>
          </cell>
          <cell r="ES51">
            <v>0</v>
          </cell>
          <cell r="ET51">
            <v>0</v>
          </cell>
          <cell r="EU51">
            <v>0</v>
          </cell>
          <cell r="EV51">
            <v>0</v>
          </cell>
          <cell r="EW51">
            <v>0</v>
          </cell>
          <cell r="EX51">
            <v>0</v>
          </cell>
          <cell r="EY51">
            <v>0</v>
          </cell>
          <cell r="EZ51">
            <v>0</v>
          </cell>
          <cell r="FA51">
            <v>0</v>
          </cell>
          <cell r="FB51">
            <v>0</v>
          </cell>
          <cell r="FC51">
            <v>0</v>
          </cell>
          <cell r="FD51">
            <v>0</v>
          </cell>
          <cell r="FE51">
            <v>0</v>
          </cell>
        </row>
        <row r="52">
          <cell r="AW52" t="str">
            <v>Varianta 2</v>
          </cell>
          <cell r="AX52" t="str">
            <v>-</v>
          </cell>
          <cell r="AY52" t="str">
            <v>-</v>
          </cell>
          <cell r="AZ52" t="str">
            <v>-</v>
          </cell>
          <cell r="BA52">
            <v>0</v>
          </cell>
          <cell r="BB52">
            <v>0</v>
          </cell>
          <cell r="BC52">
            <v>1989889</v>
          </cell>
          <cell r="BD52">
            <v>79.293630535699606</v>
          </cell>
          <cell r="BE52">
            <v>18.260648713277337</v>
          </cell>
          <cell r="BF52">
            <v>160558.31776081826</v>
          </cell>
          <cell r="BG52">
            <v>46.278705268091187</v>
          </cell>
          <cell r="BH52">
            <v>33.014925267608419</v>
          </cell>
          <cell r="BI52">
            <v>43.45659802524866</v>
          </cell>
          <cell r="BJ52">
            <v>9.2432887784169466</v>
          </cell>
          <cell r="BK52">
            <v>0</v>
          </cell>
          <cell r="BL52">
            <v>23.171369708204619</v>
          </cell>
          <cell r="BM52">
            <v>0</v>
          </cell>
          <cell r="BN52">
            <v>0</v>
          </cell>
          <cell r="BO52">
            <v>20</v>
          </cell>
          <cell r="BP52">
            <v>17.13573706058104</v>
          </cell>
          <cell r="BQ52">
            <v>0</v>
          </cell>
          <cell r="BR52">
            <v>9.8435555594037965</v>
          </cell>
          <cell r="BS52">
            <v>0</v>
          </cell>
          <cell r="BT52">
            <v>0</v>
          </cell>
          <cell r="BU52">
            <v>23.171369708204619</v>
          </cell>
          <cell r="BV52">
            <v>0</v>
          </cell>
          <cell r="BW52">
            <v>36138.323822707986</v>
          </cell>
          <cell r="BX52">
            <v>18309.659561018572</v>
          </cell>
          <cell r="BY52">
            <v>0</v>
          </cell>
          <cell r="BZ52">
            <v>7686.6800035096212</v>
          </cell>
          <cell r="CA52">
            <v>0</v>
          </cell>
          <cell r="CB52">
            <v>0</v>
          </cell>
          <cell r="CC52">
            <v>113887.2821158257</v>
          </cell>
          <cell r="CD52">
            <v>0</v>
          </cell>
          <cell r="CE52" t="str">
            <v>Elektrickou energii a zemní plyn</v>
          </cell>
          <cell r="CF52">
            <v>0</v>
          </cell>
          <cell r="CG52">
            <v>1989889</v>
          </cell>
          <cell r="CH52">
            <v>0</v>
          </cell>
          <cell r="CI52">
            <v>160558.31776081826</v>
          </cell>
          <cell r="CJ52">
            <v>0</v>
          </cell>
          <cell r="CK52">
            <v>0</v>
          </cell>
          <cell r="CL52">
            <v>0</v>
          </cell>
          <cell r="CM52">
            <v>0</v>
          </cell>
          <cell r="CN52">
            <v>0</v>
          </cell>
          <cell r="CO52">
            <v>0</v>
          </cell>
          <cell r="CP52">
            <v>95.682673757179415</v>
          </cell>
          <cell r="CQ52">
            <v>0</v>
          </cell>
          <cell r="CR52">
            <v>0</v>
          </cell>
          <cell r="CS52">
            <v>0</v>
          </cell>
          <cell r="CT52">
            <v>95.682673757179415</v>
          </cell>
          <cell r="CU52">
            <v>0</v>
          </cell>
          <cell r="CV52">
            <v>4.3173262428205792</v>
          </cell>
          <cell r="CW52"/>
          <cell r="CX52"/>
          <cell r="CY52">
            <v>1.4359757241618196</v>
          </cell>
          <cell r="CZ52">
            <v>1385740</v>
          </cell>
          <cell r="DA52">
            <v>1989889</v>
          </cell>
          <cell r="DB52">
            <v>0</v>
          </cell>
          <cell r="DC52">
            <v>0</v>
          </cell>
          <cell r="DD52" t="str">
            <v>-</v>
          </cell>
          <cell r="DE52">
            <v>12.393559098970588</v>
          </cell>
          <cell r="DF52">
            <v>17.461663822551213</v>
          </cell>
          <cell r="DG52">
            <v>192150.93576854109</v>
          </cell>
          <cell r="DH52">
            <v>5.0652412792463908E-2</v>
          </cell>
          <cell r="DI52">
            <v>8.0687072374799926E-2</v>
          </cell>
          <cell r="DJ52"/>
          <cell r="DK52"/>
          <cell r="DY52">
            <v>11.857465278024456</v>
          </cell>
          <cell r="DZ52">
            <v>10.647365468596261</v>
          </cell>
          <cell r="EH52">
            <v>0</v>
          </cell>
          <cell r="EI52">
            <v>0</v>
          </cell>
          <cell r="EJ52">
            <v>0</v>
          </cell>
          <cell r="EK52">
            <v>20.825417370641034</v>
          </cell>
          <cell r="EL52">
            <v>0</v>
          </cell>
          <cell r="EM52">
            <v>0</v>
          </cell>
          <cell r="EN52">
            <v>0</v>
          </cell>
          <cell r="EO52">
            <v>0</v>
          </cell>
          <cell r="EP52">
            <v>0</v>
          </cell>
          <cell r="EQ52">
            <v>0</v>
          </cell>
          <cell r="ER52">
            <v>0</v>
          </cell>
          <cell r="ES52">
            <v>0</v>
          </cell>
          <cell r="ET52">
            <v>0</v>
          </cell>
          <cell r="EU52">
            <v>0</v>
          </cell>
          <cell r="EV52">
            <v>0</v>
          </cell>
          <cell r="EW52">
            <v>0</v>
          </cell>
          <cell r="EX52">
            <v>0</v>
          </cell>
          <cell r="EY52">
            <v>0</v>
          </cell>
          <cell r="EZ52">
            <v>0</v>
          </cell>
          <cell r="FA52">
            <v>0</v>
          </cell>
          <cell r="FB52">
            <v>0</v>
          </cell>
          <cell r="FC52">
            <v>0</v>
          </cell>
          <cell r="FD52">
            <v>0</v>
          </cell>
          <cell r="FE52">
            <v>0</v>
          </cell>
        </row>
        <row r="53">
          <cell r="AW53"/>
          <cell r="AX53"/>
          <cell r="AY53"/>
          <cell r="AZ53"/>
          <cell r="BA53"/>
          <cell r="BB53"/>
          <cell r="BC53"/>
          <cell r="BD53"/>
          <cell r="BE53"/>
          <cell r="BF53"/>
          <cell r="BG53"/>
          <cell r="BH53"/>
          <cell r="BI53"/>
          <cell r="BJ53"/>
          <cell r="BK53"/>
          <cell r="BL53"/>
          <cell r="BM53"/>
          <cell r="BN53"/>
          <cell r="BO53"/>
          <cell r="BP53"/>
          <cell r="BQ53"/>
          <cell r="BR53"/>
          <cell r="BS53"/>
          <cell r="BT53"/>
          <cell r="BU53"/>
          <cell r="BV53"/>
          <cell r="BW53"/>
          <cell r="BX53"/>
          <cell r="BY53"/>
          <cell r="BZ53"/>
          <cell r="CA53"/>
          <cell r="CB53"/>
          <cell r="CC53"/>
          <cell r="CD53"/>
          <cell r="CE53"/>
          <cell r="CF53"/>
          <cell r="CG53"/>
          <cell r="CH53"/>
          <cell r="CI53"/>
          <cell r="CJ53"/>
          <cell r="CK53"/>
          <cell r="CL53"/>
          <cell r="CM53"/>
          <cell r="CN53"/>
          <cell r="CO53"/>
          <cell r="CP53"/>
          <cell r="CQ53"/>
          <cell r="CR53"/>
          <cell r="CS53"/>
          <cell r="CT53"/>
          <cell r="CU53"/>
          <cell r="CV53"/>
          <cell r="CW53"/>
          <cell r="CX53"/>
          <cell r="CY53"/>
          <cell r="CZ53"/>
          <cell r="DA53"/>
          <cell r="DB53"/>
          <cell r="DC53"/>
          <cell r="DD53"/>
          <cell r="DE53"/>
          <cell r="DF53"/>
          <cell r="DG53"/>
          <cell r="DH53"/>
          <cell r="DI53"/>
          <cell r="DJ53"/>
        </row>
        <row r="54">
          <cell r="AW54"/>
          <cell r="AX54"/>
          <cell r="AY54"/>
          <cell r="AZ54"/>
          <cell r="BA54"/>
          <cell r="BB54"/>
          <cell r="BC54"/>
          <cell r="BD54"/>
          <cell r="BE54"/>
          <cell r="BF54"/>
          <cell r="BG54"/>
          <cell r="BH54"/>
          <cell r="BI54"/>
          <cell r="BJ54"/>
          <cell r="BK54"/>
          <cell r="BL54"/>
          <cell r="BM54"/>
          <cell r="BN54"/>
          <cell r="BO54"/>
          <cell r="BP54"/>
          <cell r="BQ54"/>
          <cell r="BR54"/>
          <cell r="BS54"/>
          <cell r="BT54"/>
          <cell r="BU54"/>
          <cell r="BV54"/>
          <cell r="BW54"/>
          <cell r="BX54"/>
          <cell r="BY54"/>
          <cell r="BZ54"/>
          <cell r="CA54"/>
          <cell r="CB54"/>
          <cell r="CC54"/>
          <cell r="CD54"/>
          <cell r="CE54"/>
          <cell r="CF54"/>
          <cell r="CG54"/>
          <cell r="CH54"/>
          <cell r="CI54"/>
          <cell r="CJ54"/>
          <cell r="CK54"/>
          <cell r="CL54"/>
          <cell r="CM54"/>
          <cell r="CN54"/>
          <cell r="CO54"/>
          <cell r="CP54"/>
          <cell r="CQ54"/>
          <cell r="CR54"/>
          <cell r="CS54"/>
          <cell r="CT54"/>
          <cell r="CU54"/>
          <cell r="CV54"/>
          <cell r="CW54"/>
          <cell r="CX54"/>
          <cell r="CY54"/>
          <cell r="CZ54"/>
          <cell r="DA54"/>
          <cell r="DB54"/>
          <cell r="DC54"/>
          <cell r="DD54"/>
          <cell r="DE54"/>
          <cell r="DF54"/>
          <cell r="DG54"/>
          <cell r="DH54"/>
          <cell r="DI54"/>
          <cell r="DJ54"/>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ředběžný návrh EON"/>
      <sheetName val="Návrh CENTROPOL"/>
      <sheetName val="Předběžný návrh CENTROPOL"/>
      <sheetName val="Návrh EON"/>
      <sheetName val="E.ON úvod"/>
      <sheetName val="CN EA pkv "/>
      <sheetName val="CN EA "/>
      <sheetName val="CN APÚ + EP pkv"/>
      <sheetName val="CN APÚ + EP "/>
      <sheetName val="ceník OPŽP"/>
      <sheetName val="OPŽP PKV"/>
      <sheetName val="OPŽP"/>
      <sheetName val="pomocný list"/>
      <sheetName val="OPPIK pkv"/>
      <sheetName val="OPPIK "/>
      <sheetName val="PDS pkv"/>
      <sheetName val="PDS pkv + ref"/>
      <sheetName val="E.ON konec"/>
      <sheetName val="List1"/>
      <sheetName val="E.ON úvod (2)"/>
      <sheetName val="OPPIK  (2)"/>
      <sheetName val="#ODKAZ"/>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1">
          <cell r="A1" t="str">
            <v>Velký podnik</v>
          </cell>
        </row>
        <row r="2">
          <cell r="A2" t="str">
            <v>Střední podnik</v>
          </cell>
        </row>
        <row r="3">
          <cell r="A3" t="str">
            <v>Malý podnik</v>
          </cell>
        </row>
      </sheetData>
      <sheetData sheetId="13"/>
      <sheetData sheetId="14"/>
      <sheetData sheetId="15"/>
      <sheetData sheetId="16"/>
      <sheetData sheetId="17"/>
      <sheetData sheetId="18"/>
      <sheetData sheetId="19"/>
      <sheetData sheetId="20"/>
      <sheetData sheetId="21" refreshError="1"/>
    </sheetDataSet>
  </externalBook>
</externalLink>
</file>

<file path=xl/theme/theme1.xml><?xml version="1.0" encoding="utf-8"?>
<a:theme xmlns:a="http://schemas.openxmlformats.org/drawingml/2006/main" name="Motiv Office">
  <a:themeElements>
    <a:clrScheme name="pkv">
      <a:dk1>
        <a:srgbClr val="000000"/>
      </a:dk1>
      <a:lt1>
        <a:srgbClr val="FFFFFF"/>
      </a:lt1>
      <a:dk2>
        <a:srgbClr val="3C3C3C"/>
      </a:dk2>
      <a:lt2>
        <a:srgbClr val="F2F2F2"/>
      </a:lt2>
      <a:accent1>
        <a:srgbClr val="A96981"/>
      </a:accent1>
      <a:accent2>
        <a:srgbClr val="C9D298"/>
      </a:accent2>
      <a:accent3>
        <a:srgbClr val="6B9AA2"/>
      </a:accent3>
      <a:accent4>
        <a:srgbClr val="808E78"/>
      </a:accent4>
      <a:accent5>
        <a:srgbClr val="C79DAD"/>
      </a:accent5>
      <a:accent6>
        <a:srgbClr val="C6DDDB"/>
      </a:accent6>
      <a:hlink>
        <a:srgbClr val="6B9AA2"/>
      </a:hlink>
      <a:folHlink>
        <a:srgbClr val="94BDC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AO24"/>
  <sheetViews>
    <sheetView zoomScale="110" zoomScaleNormal="110" workbookViewId="0">
      <selection activeCell="AJ18" sqref="AJ18"/>
    </sheetView>
  </sheetViews>
  <sheetFormatPr defaultColWidth="9.28515625" defaultRowHeight="12.75" x14ac:dyDescent="0.25"/>
  <cols>
    <col min="1" max="1" width="2.42578125" style="2" bestFit="1" customWidth="1"/>
    <col min="2" max="2" width="22.28515625" style="1" bestFit="1" customWidth="1"/>
    <col min="3" max="3" width="8.5703125" style="18" bestFit="1" customWidth="1"/>
    <col min="4" max="4" width="7.140625" style="19" bestFit="1" customWidth="1"/>
    <col min="5" max="5" width="5.85546875" style="18" bestFit="1" customWidth="1"/>
    <col min="6" max="6" width="4.28515625" style="18" bestFit="1" customWidth="1"/>
    <col min="7" max="10" width="4.28515625" style="1" bestFit="1" customWidth="1"/>
    <col min="11" max="15" width="3.85546875" style="1" bestFit="1" customWidth="1"/>
    <col min="16" max="19" width="5" style="1" bestFit="1" customWidth="1"/>
    <col min="20" max="20" width="3.85546875" style="1" customWidth="1"/>
    <col min="21" max="23" width="3.85546875" style="1" bestFit="1" customWidth="1"/>
    <col min="24" max="27" width="4.28515625" style="1" bestFit="1" customWidth="1"/>
    <col min="28" max="30" width="3.85546875" style="1" bestFit="1" customWidth="1"/>
    <col min="31" max="31" width="4.28515625" style="1" bestFit="1" customWidth="1"/>
    <col min="32" max="32" width="4.28515625" style="1" customWidth="1"/>
    <col min="33" max="35" width="3.85546875" style="1" bestFit="1" customWidth="1"/>
    <col min="36" max="37" width="3.85546875" style="1" customWidth="1"/>
    <col min="38" max="40" width="3.85546875" style="1" bestFit="1" customWidth="1"/>
    <col min="41" max="41" width="3.85546875" style="1" customWidth="1"/>
    <col min="42" max="16384" width="9.28515625" style="2"/>
  </cols>
  <sheetData>
    <row r="1" spans="1:41" ht="13.5" thickBot="1" x14ac:dyDescent="0.3"/>
    <row r="2" spans="1:41" ht="15" customHeight="1" thickBot="1" x14ac:dyDescent="0.3">
      <c r="A2" s="101"/>
      <c r="B2" s="104" t="s">
        <v>45</v>
      </c>
      <c r="C2" s="105"/>
      <c r="D2" s="105"/>
      <c r="E2" s="105"/>
      <c r="F2" s="98" t="s">
        <v>0</v>
      </c>
      <c r="G2" s="99"/>
      <c r="H2" s="99"/>
      <c r="I2" s="99"/>
      <c r="J2" s="99"/>
      <c r="K2" s="99"/>
      <c r="L2" s="99"/>
      <c r="M2" s="99"/>
      <c r="N2" s="99"/>
      <c r="O2" s="100"/>
      <c r="P2" s="110" t="s">
        <v>1</v>
      </c>
      <c r="Q2" s="111"/>
      <c r="R2" s="111"/>
      <c r="S2" s="111"/>
      <c r="T2" s="111"/>
      <c r="U2" s="111"/>
      <c r="V2" s="111"/>
      <c r="W2" s="111"/>
      <c r="X2" s="117" t="s">
        <v>8</v>
      </c>
      <c r="Y2" s="118"/>
      <c r="Z2" s="118"/>
      <c r="AA2" s="118"/>
      <c r="AB2" s="118"/>
      <c r="AC2" s="118"/>
      <c r="AD2" s="118"/>
      <c r="AE2" s="119"/>
      <c r="AF2" s="120" t="s">
        <v>9</v>
      </c>
      <c r="AG2" s="121"/>
      <c r="AH2" s="121"/>
      <c r="AI2" s="121"/>
      <c r="AJ2" s="121"/>
      <c r="AK2" s="121"/>
      <c r="AL2" s="121"/>
      <c r="AM2" s="121"/>
      <c r="AN2" s="121"/>
      <c r="AO2" s="122"/>
    </row>
    <row r="3" spans="1:41" ht="47.25" customHeight="1" x14ac:dyDescent="0.25">
      <c r="A3" s="102"/>
      <c r="B3" s="106"/>
      <c r="C3" s="107"/>
      <c r="D3" s="107"/>
      <c r="E3" s="107"/>
      <c r="F3" s="95" t="s">
        <v>2</v>
      </c>
      <c r="G3" s="96"/>
      <c r="H3" s="96"/>
      <c r="I3" s="96"/>
      <c r="J3" s="97"/>
      <c r="K3" s="95" t="s">
        <v>3</v>
      </c>
      <c r="L3" s="96"/>
      <c r="M3" s="96"/>
      <c r="N3" s="96"/>
      <c r="O3" s="97"/>
      <c r="P3" s="112" t="s">
        <v>4</v>
      </c>
      <c r="Q3" s="113"/>
      <c r="R3" s="113"/>
      <c r="S3" s="113"/>
      <c r="T3" s="112" t="s">
        <v>3</v>
      </c>
      <c r="U3" s="113"/>
      <c r="V3" s="113"/>
      <c r="W3" s="113"/>
      <c r="X3" s="114" t="s">
        <v>5</v>
      </c>
      <c r="Y3" s="115"/>
      <c r="Z3" s="115"/>
      <c r="AA3" s="116"/>
      <c r="AB3" s="114" t="s">
        <v>3</v>
      </c>
      <c r="AC3" s="115"/>
      <c r="AD3" s="115"/>
      <c r="AE3" s="116"/>
      <c r="AF3" s="95" t="s">
        <v>4</v>
      </c>
      <c r="AG3" s="96"/>
      <c r="AH3" s="96"/>
      <c r="AI3" s="96"/>
      <c r="AJ3" s="97"/>
      <c r="AK3" s="95" t="s">
        <v>3</v>
      </c>
      <c r="AL3" s="96"/>
      <c r="AM3" s="96"/>
      <c r="AN3" s="96"/>
      <c r="AO3" s="97"/>
    </row>
    <row r="4" spans="1:41" s="59" customFormat="1" x14ac:dyDescent="0.25">
      <c r="A4" s="103"/>
      <c r="B4" s="108"/>
      <c r="C4" s="109"/>
      <c r="D4" s="109"/>
      <c r="E4" s="109"/>
      <c r="F4" s="60" t="s">
        <v>40</v>
      </c>
      <c r="G4" s="56" t="s">
        <v>41</v>
      </c>
      <c r="H4" s="56" t="s">
        <v>42</v>
      </c>
      <c r="I4" s="56" t="s">
        <v>43</v>
      </c>
      <c r="J4" s="61" t="s">
        <v>44</v>
      </c>
      <c r="K4" s="60" t="s">
        <v>40</v>
      </c>
      <c r="L4" s="56" t="s">
        <v>41</v>
      </c>
      <c r="M4" s="56" t="s">
        <v>42</v>
      </c>
      <c r="N4" s="56" t="s">
        <v>43</v>
      </c>
      <c r="O4" s="61" t="s">
        <v>44</v>
      </c>
      <c r="P4" s="63" t="s">
        <v>40</v>
      </c>
      <c r="Q4" s="57" t="s">
        <v>41</v>
      </c>
      <c r="R4" s="57" t="s">
        <v>42</v>
      </c>
      <c r="S4" s="57" t="s">
        <v>43</v>
      </c>
      <c r="T4" s="63" t="s">
        <v>40</v>
      </c>
      <c r="U4" s="57" t="s">
        <v>41</v>
      </c>
      <c r="V4" s="57" t="s">
        <v>42</v>
      </c>
      <c r="W4" s="57" t="s">
        <v>43</v>
      </c>
      <c r="X4" s="66" t="s">
        <v>40</v>
      </c>
      <c r="Y4" s="58" t="s">
        <v>41</v>
      </c>
      <c r="Z4" s="58" t="s">
        <v>42</v>
      </c>
      <c r="AA4" s="67" t="s">
        <v>43</v>
      </c>
      <c r="AB4" s="66" t="s">
        <v>40</v>
      </c>
      <c r="AC4" s="58" t="s">
        <v>41</v>
      </c>
      <c r="AD4" s="58" t="s">
        <v>42</v>
      </c>
      <c r="AE4" s="67" t="s">
        <v>43</v>
      </c>
      <c r="AF4" s="60" t="s">
        <v>40</v>
      </c>
      <c r="AG4" s="56" t="s">
        <v>41</v>
      </c>
      <c r="AH4" s="56" t="s">
        <v>42</v>
      </c>
      <c r="AI4" s="56" t="s">
        <v>43</v>
      </c>
      <c r="AJ4" s="61" t="s">
        <v>44</v>
      </c>
      <c r="AK4" s="60" t="s">
        <v>40</v>
      </c>
      <c r="AL4" s="56" t="s">
        <v>41</v>
      </c>
      <c r="AM4" s="56" t="s">
        <v>42</v>
      </c>
      <c r="AN4" s="56" t="s">
        <v>43</v>
      </c>
      <c r="AO4" s="61" t="s">
        <v>44</v>
      </c>
    </row>
    <row r="5" spans="1:41" ht="51" x14ac:dyDescent="0.25">
      <c r="A5" s="4" t="s">
        <v>10</v>
      </c>
      <c r="B5" s="4" t="s">
        <v>18</v>
      </c>
      <c r="C5" s="4" t="s">
        <v>20</v>
      </c>
      <c r="D5" s="4" t="s">
        <v>39</v>
      </c>
      <c r="E5" s="22" t="s">
        <v>19</v>
      </c>
      <c r="F5" s="23">
        <v>2015</v>
      </c>
      <c r="G5" s="5">
        <v>2016</v>
      </c>
      <c r="H5" s="5">
        <v>2017</v>
      </c>
      <c r="I5" s="5">
        <v>2018</v>
      </c>
      <c r="J5" s="49">
        <v>2019</v>
      </c>
      <c r="K5" s="23">
        <v>2015</v>
      </c>
      <c r="L5" s="5">
        <v>2016</v>
      </c>
      <c r="M5" s="5">
        <v>2017</v>
      </c>
      <c r="N5" s="5">
        <v>2018</v>
      </c>
      <c r="O5" s="49">
        <v>2019</v>
      </c>
      <c r="P5" s="38">
        <v>2015</v>
      </c>
      <c r="Q5" s="6">
        <v>2016</v>
      </c>
      <c r="R5" s="6">
        <v>2017</v>
      </c>
      <c r="S5" s="6">
        <v>2018</v>
      </c>
      <c r="T5" s="38">
        <v>2015</v>
      </c>
      <c r="U5" s="6">
        <v>2016</v>
      </c>
      <c r="V5" s="6">
        <v>2017</v>
      </c>
      <c r="W5" s="6">
        <v>2018</v>
      </c>
      <c r="X5" s="42">
        <v>2016</v>
      </c>
      <c r="Y5" s="7">
        <v>2017</v>
      </c>
      <c r="Z5" s="7">
        <v>2018</v>
      </c>
      <c r="AA5" s="43">
        <v>2019</v>
      </c>
      <c r="AB5" s="42">
        <v>2016</v>
      </c>
      <c r="AC5" s="7">
        <v>2017</v>
      </c>
      <c r="AD5" s="7">
        <v>2018</v>
      </c>
      <c r="AE5" s="43">
        <v>2019</v>
      </c>
      <c r="AF5" s="23">
        <v>2015</v>
      </c>
      <c r="AG5" s="5">
        <v>2016</v>
      </c>
      <c r="AH5" s="5">
        <v>2017</v>
      </c>
      <c r="AI5" s="5">
        <v>2018</v>
      </c>
      <c r="AJ5" s="24">
        <v>2019</v>
      </c>
      <c r="AK5" s="23">
        <v>2015</v>
      </c>
      <c r="AL5" s="5">
        <v>2016</v>
      </c>
      <c r="AM5" s="5">
        <v>2017</v>
      </c>
      <c r="AN5" s="5">
        <v>2018</v>
      </c>
      <c r="AO5" s="24">
        <v>2019</v>
      </c>
    </row>
    <row r="6" spans="1:41" x14ac:dyDescent="0.25">
      <c r="A6" s="16">
        <v>1</v>
      </c>
      <c r="B6" s="8" t="s">
        <v>21</v>
      </c>
      <c r="C6" s="17" t="s">
        <v>6</v>
      </c>
      <c r="D6" s="20">
        <v>2581.8000000000006</v>
      </c>
      <c r="E6" s="35">
        <v>3</v>
      </c>
      <c r="F6" s="25">
        <v>231.9</v>
      </c>
      <c r="G6" s="9">
        <v>284.99</v>
      </c>
      <c r="H6" s="9">
        <v>281.7</v>
      </c>
      <c r="I6" s="10">
        <v>252</v>
      </c>
      <c r="J6" s="54">
        <v>231.273</v>
      </c>
      <c r="K6" s="64">
        <v>881</v>
      </c>
      <c r="L6" s="11">
        <v>937</v>
      </c>
      <c r="M6" s="11">
        <v>943</v>
      </c>
      <c r="N6" s="11">
        <v>913</v>
      </c>
      <c r="O6" s="51">
        <v>869</v>
      </c>
      <c r="P6" s="39"/>
      <c r="Q6" s="12"/>
      <c r="R6" s="12"/>
      <c r="S6" s="12"/>
      <c r="T6" s="39"/>
      <c r="U6" s="12"/>
      <c r="V6" s="12"/>
      <c r="W6" s="12"/>
      <c r="X6" s="88">
        <v>1750</v>
      </c>
      <c r="Y6" s="89">
        <v>1636</v>
      </c>
      <c r="Z6" s="89">
        <v>1697</v>
      </c>
      <c r="AA6" s="90">
        <v>1736</v>
      </c>
      <c r="AB6" s="88">
        <v>999</v>
      </c>
      <c r="AC6" s="89">
        <v>899</v>
      </c>
      <c r="AD6" s="89">
        <v>935</v>
      </c>
      <c r="AE6" s="90">
        <v>1014</v>
      </c>
      <c r="AF6" s="91">
        <v>369</v>
      </c>
      <c r="AG6" s="86">
        <v>398</v>
      </c>
      <c r="AH6" s="86">
        <v>343</v>
      </c>
      <c r="AI6" s="86">
        <v>352</v>
      </c>
      <c r="AJ6" s="87">
        <v>420</v>
      </c>
      <c r="AK6" s="93">
        <v>32</v>
      </c>
      <c r="AL6" s="86">
        <v>36</v>
      </c>
      <c r="AM6" s="86">
        <v>32</v>
      </c>
      <c r="AN6" s="86">
        <v>33</v>
      </c>
      <c r="AO6" s="87">
        <v>39</v>
      </c>
    </row>
    <row r="7" spans="1:41" x14ac:dyDescent="0.25">
      <c r="A7" s="16">
        <f>A6+1</f>
        <v>2</v>
      </c>
      <c r="B7" s="8" t="s">
        <v>22</v>
      </c>
      <c r="C7" s="17" t="s">
        <v>6</v>
      </c>
      <c r="D7" s="20">
        <v>986.75</v>
      </c>
      <c r="E7" s="35">
        <v>3</v>
      </c>
      <c r="F7" s="25">
        <v>7.8</v>
      </c>
      <c r="G7" s="9">
        <v>7.18</v>
      </c>
      <c r="H7" s="9">
        <v>7.83</v>
      </c>
      <c r="I7" s="10">
        <v>6</v>
      </c>
      <c r="J7" s="54">
        <v>5.8339999999999996</v>
      </c>
      <c r="K7" s="64">
        <v>36</v>
      </c>
      <c r="L7" s="11">
        <v>33</v>
      </c>
      <c r="M7" s="11">
        <v>37</v>
      </c>
      <c r="N7" s="11">
        <v>31</v>
      </c>
      <c r="O7" s="51">
        <v>31</v>
      </c>
      <c r="P7" s="39"/>
      <c r="Q7" s="12"/>
      <c r="R7" s="12"/>
      <c r="S7" s="12"/>
      <c r="T7" s="39"/>
      <c r="U7" s="12"/>
      <c r="V7" s="12"/>
      <c r="W7" s="12"/>
      <c r="X7" s="88"/>
      <c r="Y7" s="89"/>
      <c r="Z7" s="89"/>
      <c r="AA7" s="90"/>
      <c r="AB7" s="88"/>
      <c r="AC7" s="89"/>
      <c r="AD7" s="89"/>
      <c r="AE7" s="90"/>
      <c r="AF7" s="92"/>
      <c r="AG7" s="86"/>
      <c r="AH7" s="86"/>
      <c r="AI7" s="86"/>
      <c r="AJ7" s="87"/>
      <c r="AK7" s="94"/>
      <c r="AL7" s="86"/>
      <c r="AM7" s="86"/>
      <c r="AN7" s="86"/>
      <c r="AO7" s="87"/>
    </row>
    <row r="8" spans="1:41" x14ac:dyDescent="0.25">
      <c r="A8" s="16">
        <f t="shared" ref="A8:A20" si="0">A7+1</f>
        <v>3</v>
      </c>
      <c r="B8" s="8" t="s">
        <v>33</v>
      </c>
      <c r="C8" s="17" t="s">
        <v>6</v>
      </c>
      <c r="D8" s="20">
        <v>2158.5</v>
      </c>
      <c r="E8" s="35">
        <v>3</v>
      </c>
      <c r="F8" s="25">
        <v>15.7</v>
      </c>
      <c r="G8" s="9">
        <v>15.09</v>
      </c>
      <c r="H8" s="9">
        <v>15.5</v>
      </c>
      <c r="I8" s="10">
        <v>15.8</v>
      </c>
      <c r="J8" s="54">
        <v>13.683999999999999</v>
      </c>
      <c r="K8" s="64">
        <v>73</v>
      </c>
      <c r="L8" s="11">
        <v>63</v>
      </c>
      <c r="M8" s="11">
        <v>67</v>
      </c>
      <c r="N8" s="11">
        <v>74</v>
      </c>
      <c r="O8" s="51">
        <v>68</v>
      </c>
      <c r="P8" s="39"/>
      <c r="Q8" s="12"/>
      <c r="R8" s="12"/>
      <c r="S8" s="12"/>
      <c r="T8" s="39"/>
      <c r="U8" s="12"/>
      <c r="V8" s="12"/>
      <c r="W8" s="12"/>
      <c r="X8" s="88"/>
      <c r="Y8" s="89"/>
      <c r="Z8" s="89"/>
      <c r="AA8" s="90"/>
      <c r="AB8" s="88"/>
      <c r="AC8" s="89"/>
      <c r="AD8" s="89"/>
      <c r="AE8" s="90"/>
      <c r="AF8" s="64">
        <v>634</v>
      </c>
      <c r="AG8" s="15">
        <v>586</v>
      </c>
      <c r="AH8" s="15">
        <v>451</v>
      </c>
      <c r="AI8" s="15">
        <v>659</v>
      </c>
      <c r="AJ8" s="30">
        <v>602</v>
      </c>
      <c r="AK8" s="31">
        <v>56</v>
      </c>
      <c r="AL8" s="15">
        <v>53</v>
      </c>
      <c r="AM8" s="15">
        <v>42</v>
      </c>
      <c r="AN8" s="15">
        <v>63</v>
      </c>
      <c r="AO8" s="30">
        <v>57</v>
      </c>
    </row>
    <row r="9" spans="1:41" x14ac:dyDescent="0.25">
      <c r="A9" s="16">
        <f t="shared" si="0"/>
        <v>4</v>
      </c>
      <c r="B9" s="8" t="s">
        <v>23</v>
      </c>
      <c r="C9" s="14" t="s">
        <v>11</v>
      </c>
      <c r="D9" s="20">
        <v>1391.53</v>
      </c>
      <c r="E9" s="35">
        <v>4</v>
      </c>
      <c r="F9" s="25">
        <v>54.7</v>
      </c>
      <c r="G9" s="9">
        <v>58.7</v>
      </c>
      <c r="H9" s="9">
        <v>58</v>
      </c>
      <c r="I9" s="10">
        <v>54.7</v>
      </c>
      <c r="J9" s="54">
        <v>54.98</v>
      </c>
      <c r="K9" s="64">
        <v>244</v>
      </c>
      <c r="L9" s="11">
        <v>247</v>
      </c>
      <c r="M9" s="11">
        <v>256</v>
      </c>
      <c r="N9" s="11">
        <v>260</v>
      </c>
      <c r="O9" s="51">
        <v>270</v>
      </c>
      <c r="P9" s="39">
        <v>26872</v>
      </c>
      <c r="Q9" s="12">
        <v>29000</v>
      </c>
      <c r="R9" s="12">
        <v>30418</v>
      </c>
      <c r="S9" s="12">
        <v>30500</v>
      </c>
      <c r="T9" s="39">
        <v>317</v>
      </c>
      <c r="U9" s="12">
        <v>289</v>
      </c>
      <c r="V9" s="12">
        <v>266</v>
      </c>
      <c r="W9" s="12">
        <v>279</v>
      </c>
      <c r="X9" s="44"/>
      <c r="Y9" s="13"/>
      <c r="Z9" s="13"/>
      <c r="AA9" s="45"/>
      <c r="AB9" s="44"/>
      <c r="AC9" s="13"/>
      <c r="AD9" s="13"/>
      <c r="AE9" s="45"/>
      <c r="AF9" s="64">
        <v>822</v>
      </c>
      <c r="AG9" s="15">
        <v>718</v>
      </c>
      <c r="AH9" s="15">
        <v>664</v>
      </c>
      <c r="AI9" s="15">
        <v>693</v>
      </c>
      <c r="AJ9" s="30">
        <v>636</v>
      </c>
      <c r="AK9" s="31">
        <v>72</v>
      </c>
      <c r="AL9" s="15">
        <v>65</v>
      </c>
      <c r="AM9" s="15">
        <v>62</v>
      </c>
      <c r="AN9" s="15">
        <v>66</v>
      </c>
      <c r="AO9" s="30">
        <v>41</v>
      </c>
    </row>
    <row r="10" spans="1:41" x14ac:dyDescent="0.25">
      <c r="A10" s="16">
        <f t="shared" si="0"/>
        <v>5</v>
      </c>
      <c r="B10" s="8" t="s">
        <v>24</v>
      </c>
      <c r="C10" s="14" t="s">
        <v>12</v>
      </c>
      <c r="D10" s="20">
        <v>314.13</v>
      </c>
      <c r="E10" s="35">
        <v>3</v>
      </c>
      <c r="F10" s="25">
        <v>12.7</v>
      </c>
      <c r="G10" s="9">
        <v>13.3</v>
      </c>
      <c r="H10" s="9">
        <v>13.1</v>
      </c>
      <c r="I10" s="10">
        <v>12.7</v>
      </c>
      <c r="J10" s="54">
        <v>12.236000000000001</v>
      </c>
      <c r="K10" s="64">
        <v>50</v>
      </c>
      <c r="L10" s="11">
        <v>50</v>
      </c>
      <c r="M10" s="11">
        <v>52</v>
      </c>
      <c r="N10" s="11">
        <v>55</v>
      </c>
      <c r="O10" s="51">
        <v>55</v>
      </c>
      <c r="P10" s="39">
        <v>4779</v>
      </c>
      <c r="Q10" s="12">
        <v>5661</v>
      </c>
      <c r="R10" s="12">
        <v>5220</v>
      </c>
      <c r="S10" s="12">
        <v>4096</v>
      </c>
      <c r="T10" s="39">
        <v>56</v>
      </c>
      <c r="U10" s="12">
        <v>54</v>
      </c>
      <c r="V10" s="12">
        <v>42</v>
      </c>
      <c r="W10" s="12">
        <v>37</v>
      </c>
      <c r="X10" s="44"/>
      <c r="Y10" s="13"/>
      <c r="Z10" s="13"/>
      <c r="AA10" s="45"/>
      <c r="AB10" s="44"/>
      <c r="AC10" s="13"/>
      <c r="AD10" s="13"/>
      <c r="AE10" s="45"/>
      <c r="AF10" s="64">
        <v>135</v>
      </c>
      <c r="AG10" s="15">
        <v>126</v>
      </c>
      <c r="AH10" s="15">
        <v>98</v>
      </c>
      <c r="AI10" s="15">
        <v>105</v>
      </c>
      <c r="AJ10" s="30">
        <v>109</v>
      </c>
      <c r="AK10" s="31">
        <v>12</v>
      </c>
      <c r="AL10" s="15">
        <v>11</v>
      </c>
      <c r="AM10" s="15">
        <v>9</v>
      </c>
      <c r="AN10" s="15">
        <v>10</v>
      </c>
      <c r="AO10" s="30">
        <v>10</v>
      </c>
    </row>
    <row r="11" spans="1:41" x14ac:dyDescent="0.25">
      <c r="A11" s="16">
        <f t="shared" si="0"/>
        <v>6</v>
      </c>
      <c r="B11" s="8" t="s">
        <v>25</v>
      </c>
      <c r="C11" s="14" t="s">
        <v>12</v>
      </c>
      <c r="D11" s="20">
        <v>381.81</v>
      </c>
      <c r="E11" s="35">
        <v>3</v>
      </c>
      <c r="F11" s="25">
        <v>6.2</v>
      </c>
      <c r="G11" s="9">
        <v>6</v>
      </c>
      <c r="H11" s="9">
        <v>5.9</v>
      </c>
      <c r="I11" s="10">
        <v>5.4</v>
      </c>
      <c r="J11" s="54">
        <v>5.2590000000000003</v>
      </c>
      <c r="K11" s="64">
        <v>28</v>
      </c>
      <c r="L11" s="11">
        <v>26</v>
      </c>
      <c r="M11" s="11">
        <v>27</v>
      </c>
      <c r="N11" s="11">
        <v>26</v>
      </c>
      <c r="O11" s="51">
        <v>26</v>
      </c>
      <c r="P11" s="39">
        <v>4057</v>
      </c>
      <c r="Q11" s="12">
        <v>4842</v>
      </c>
      <c r="R11" s="12">
        <v>4678</v>
      </c>
      <c r="S11" s="12">
        <v>4479</v>
      </c>
      <c r="T11" s="39">
        <v>48</v>
      </c>
      <c r="U11" s="12">
        <v>47</v>
      </c>
      <c r="V11" s="12">
        <v>40</v>
      </c>
      <c r="W11" s="12">
        <v>40</v>
      </c>
      <c r="X11" s="44"/>
      <c r="Y11" s="13"/>
      <c r="Z11" s="13"/>
      <c r="AA11" s="45"/>
      <c r="AB11" s="44"/>
      <c r="AC11" s="13"/>
      <c r="AD11" s="13"/>
      <c r="AE11" s="45"/>
      <c r="AF11" s="64">
        <v>35</v>
      </c>
      <c r="AG11" s="15">
        <v>59</v>
      </c>
      <c r="AH11" s="15">
        <v>40</v>
      </c>
      <c r="AI11" s="15">
        <v>57</v>
      </c>
      <c r="AJ11" s="68">
        <v>48</v>
      </c>
      <c r="AK11" s="31">
        <v>3</v>
      </c>
      <c r="AL11" s="15">
        <v>5</v>
      </c>
      <c r="AM11" s="15">
        <v>4</v>
      </c>
      <c r="AN11" s="15">
        <v>5</v>
      </c>
      <c r="AO11" s="68">
        <v>5</v>
      </c>
    </row>
    <row r="12" spans="1:41" x14ac:dyDescent="0.25">
      <c r="A12" s="16">
        <f t="shared" si="0"/>
        <v>7</v>
      </c>
      <c r="B12" s="8" t="s">
        <v>26</v>
      </c>
      <c r="C12" s="14" t="s">
        <v>13</v>
      </c>
      <c r="D12" s="20">
        <v>412.30000000000007</v>
      </c>
      <c r="E12" s="35">
        <v>2</v>
      </c>
      <c r="F12" s="25">
        <v>22.9</v>
      </c>
      <c r="G12" s="9">
        <v>25.5</v>
      </c>
      <c r="H12" s="9">
        <v>19.559999999999999</v>
      </c>
      <c r="I12" s="10">
        <v>18.100000000000001</v>
      </c>
      <c r="J12" s="54">
        <v>15.058</v>
      </c>
      <c r="K12" s="64">
        <v>103</v>
      </c>
      <c r="L12" s="11">
        <v>111</v>
      </c>
      <c r="M12" s="11">
        <v>88</v>
      </c>
      <c r="N12" s="11">
        <v>87</v>
      </c>
      <c r="O12" s="51">
        <v>76</v>
      </c>
      <c r="P12" s="39">
        <v>9639</v>
      </c>
      <c r="Q12" s="12">
        <v>10202</v>
      </c>
      <c r="R12" s="12">
        <v>10228</v>
      </c>
      <c r="S12" s="12">
        <v>10699</v>
      </c>
      <c r="T12" s="39">
        <v>112</v>
      </c>
      <c r="U12" s="12">
        <v>98</v>
      </c>
      <c r="V12" s="12">
        <v>84</v>
      </c>
      <c r="W12" s="12">
        <v>94</v>
      </c>
      <c r="X12" s="44"/>
      <c r="Y12" s="13"/>
      <c r="Z12" s="13"/>
      <c r="AA12" s="45"/>
      <c r="AB12" s="44"/>
      <c r="AC12" s="13"/>
      <c r="AD12" s="13"/>
      <c r="AE12" s="45"/>
      <c r="AF12" s="64">
        <v>139</v>
      </c>
      <c r="AG12" s="15">
        <v>112</v>
      </c>
      <c r="AH12" s="15">
        <v>90</v>
      </c>
      <c r="AI12" s="15">
        <v>120</v>
      </c>
      <c r="AJ12" s="68">
        <v>114</v>
      </c>
      <c r="AK12" s="31">
        <v>12</v>
      </c>
      <c r="AL12" s="15">
        <v>10</v>
      </c>
      <c r="AM12" s="15">
        <v>8</v>
      </c>
      <c r="AN12" s="15">
        <v>11</v>
      </c>
      <c r="AO12" s="68">
        <v>10</v>
      </c>
    </row>
    <row r="13" spans="1:41" x14ac:dyDescent="0.25">
      <c r="A13" s="16">
        <f t="shared" si="0"/>
        <v>8</v>
      </c>
      <c r="B13" s="8" t="s">
        <v>32</v>
      </c>
      <c r="C13" s="14" t="s">
        <v>14</v>
      </c>
      <c r="D13" s="20">
        <v>1132.8599999999999</v>
      </c>
      <c r="E13" s="35">
        <v>1</v>
      </c>
      <c r="F13" s="25">
        <v>49.2</v>
      </c>
      <c r="G13" s="9">
        <v>50</v>
      </c>
      <c r="H13" s="9">
        <v>51</v>
      </c>
      <c r="I13" s="10">
        <v>51</v>
      </c>
      <c r="J13" s="54">
        <v>51.145000000000003</v>
      </c>
      <c r="K13" s="64">
        <v>162</v>
      </c>
      <c r="L13" s="11">
        <v>172</v>
      </c>
      <c r="M13" s="11">
        <v>181</v>
      </c>
      <c r="N13" s="11">
        <v>196</v>
      </c>
      <c r="O13" s="51">
        <v>204</v>
      </c>
      <c r="P13" s="39">
        <v>16944</v>
      </c>
      <c r="Q13" s="12">
        <v>19108</v>
      </c>
      <c r="R13" s="12">
        <v>19793</v>
      </c>
      <c r="S13" s="12">
        <v>17625</v>
      </c>
      <c r="T13" s="39">
        <v>200</v>
      </c>
      <c r="U13" s="12">
        <v>187</v>
      </c>
      <c r="V13" s="12">
        <v>172</v>
      </c>
      <c r="W13" s="12">
        <v>161</v>
      </c>
      <c r="X13" s="44"/>
      <c r="Y13" s="13"/>
      <c r="Z13" s="13"/>
      <c r="AA13" s="45"/>
      <c r="AB13" s="44"/>
      <c r="AC13" s="13"/>
      <c r="AD13" s="13"/>
      <c r="AE13" s="45"/>
      <c r="AF13" s="64">
        <v>402</v>
      </c>
      <c r="AG13" s="15">
        <v>422</v>
      </c>
      <c r="AH13" s="15">
        <v>371</v>
      </c>
      <c r="AI13" s="15">
        <v>354</v>
      </c>
      <c r="AJ13" s="68">
        <v>458</v>
      </c>
      <c r="AK13" s="31">
        <v>35</v>
      </c>
      <c r="AL13" s="15">
        <v>38</v>
      </c>
      <c r="AM13" s="15">
        <v>35</v>
      </c>
      <c r="AN13" s="15">
        <v>34</v>
      </c>
      <c r="AO13" s="68">
        <v>43</v>
      </c>
    </row>
    <row r="14" spans="1:41" x14ac:dyDescent="0.25">
      <c r="A14" s="16">
        <f t="shared" si="0"/>
        <v>9</v>
      </c>
      <c r="B14" s="8" t="s">
        <v>27</v>
      </c>
      <c r="C14" s="14" t="s">
        <v>11</v>
      </c>
      <c r="D14" s="20">
        <v>2176</v>
      </c>
      <c r="E14" s="35">
        <v>5</v>
      </c>
      <c r="F14" s="25">
        <v>75.599999999999994</v>
      </c>
      <c r="G14" s="9">
        <v>91</v>
      </c>
      <c r="H14" s="9">
        <v>89.7</v>
      </c>
      <c r="I14" s="10">
        <v>90</v>
      </c>
      <c r="J14" s="54">
        <v>87.716999999999999</v>
      </c>
      <c r="K14" s="64">
        <v>340</v>
      </c>
      <c r="L14" s="11">
        <v>343</v>
      </c>
      <c r="M14" s="11">
        <v>351</v>
      </c>
      <c r="N14" s="11">
        <v>377</v>
      </c>
      <c r="O14" s="51">
        <v>381</v>
      </c>
      <c r="P14" s="39">
        <v>36292</v>
      </c>
      <c r="Q14" s="12">
        <v>42140</v>
      </c>
      <c r="R14" s="12">
        <v>43161</v>
      </c>
      <c r="S14" s="12">
        <v>37575</v>
      </c>
      <c r="T14" s="39">
        <v>426</v>
      </c>
      <c r="U14" s="12">
        <v>404</v>
      </c>
      <c r="V14" s="12">
        <v>369</v>
      </c>
      <c r="W14" s="12">
        <v>341</v>
      </c>
      <c r="X14" s="44"/>
      <c r="Y14" s="13"/>
      <c r="Z14" s="13"/>
      <c r="AA14" s="45"/>
      <c r="AB14" s="44"/>
      <c r="AC14" s="13"/>
      <c r="AD14" s="13"/>
      <c r="AE14" s="45"/>
      <c r="AF14" s="64">
        <v>1000</v>
      </c>
      <c r="AG14" s="15">
        <v>985</v>
      </c>
      <c r="AH14" s="15">
        <v>865</v>
      </c>
      <c r="AI14" s="15">
        <v>880</v>
      </c>
      <c r="AJ14" s="68">
        <v>1005</v>
      </c>
      <c r="AK14" s="31">
        <v>88</v>
      </c>
      <c r="AL14" s="15">
        <v>89</v>
      </c>
      <c r="AM14" s="15">
        <v>81</v>
      </c>
      <c r="AN14" s="15">
        <v>83</v>
      </c>
      <c r="AO14" s="68">
        <v>95</v>
      </c>
    </row>
    <row r="15" spans="1:41" x14ac:dyDescent="0.25">
      <c r="A15" s="16">
        <f t="shared" si="0"/>
        <v>10</v>
      </c>
      <c r="B15" s="8" t="s">
        <v>28</v>
      </c>
      <c r="C15" s="14" t="s">
        <v>15</v>
      </c>
      <c r="D15" s="20">
        <v>821.55</v>
      </c>
      <c r="E15" s="35">
        <v>3</v>
      </c>
      <c r="F15" s="25">
        <v>40.9</v>
      </c>
      <c r="G15" s="9">
        <v>40.6</v>
      </c>
      <c r="H15" s="9">
        <v>34.5</v>
      </c>
      <c r="I15" s="10">
        <v>32.5</v>
      </c>
      <c r="J15" s="54">
        <v>26.628</v>
      </c>
      <c r="K15" s="64">
        <v>181</v>
      </c>
      <c r="L15" s="11">
        <v>175</v>
      </c>
      <c r="M15" s="11">
        <v>166</v>
      </c>
      <c r="N15" s="11">
        <v>153</v>
      </c>
      <c r="O15" s="51">
        <v>131</v>
      </c>
      <c r="P15" s="39">
        <v>12675</v>
      </c>
      <c r="Q15" s="12">
        <v>14304</v>
      </c>
      <c r="R15" s="12">
        <v>13070</v>
      </c>
      <c r="S15" s="12">
        <v>12530</v>
      </c>
      <c r="T15" s="39">
        <v>150</v>
      </c>
      <c r="U15" s="12">
        <v>141</v>
      </c>
      <c r="V15" s="12">
        <v>114</v>
      </c>
      <c r="W15" s="12">
        <v>103</v>
      </c>
      <c r="X15" s="44"/>
      <c r="Y15" s="13"/>
      <c r="Z15" s="13"/>
      <c r="AA15" s="45"/>
      <c r="AB15" s="44"/>
      <c r="AC15" s="13"/>
      <c r="AD15" s="13"/>
      <c r="AE15" s="45"/>
      <c r="AF15" s="64">
        <v>150</v>
      </c>
      <c r="AG15" s="15">
        <v>164</v>
      </c>
      <c r="AH15" s="15">
        <v>118</v>
      </c>
      <c r="AI15" s="15">
        <v>89</v>
      </c>
      <c r="AJ15" s="68">
        <v>52</v>
      </c>
      <c r="AK15" s="31">
        <v>13</v>
      </c>
      <c r="AL15" s="15">
        <v>15</v>
      </c>
      <c r="AM15" s="15">
        <v>11</v>
      </c>
      <c r="AN15" s="15">
        <v>8</v>
      </c>
      <c r="AO15" s="68">
        <v>4</v>
      </c>
    </row>
    <row r="16" spans="1:41" x14ac:dyDescent="0.25">
      <c r="A16" s="16">
        <f t="shared" si="0"/>
        <v>11</v>
      </c>
      <c r="B16" s="8" t="s">
        <v>29</v>
      </c>
      <c r="C16" s="14" t="s">
        <v>16</v>
      </c>
      <c r="D16" s="20">
        <v>1082.0700000000002</v>
      </c>
      <c r="E16" s="36">
        <v>2</v>
      </c>
      <c r="F16" s="62">
        <v>35.4</v>
      </c>
      <c r="G16" s="9">
        <v>36.4</v>
      </c>
      <c r="H16" s="9">
        <v>33.090000000000003</v>
      </c>
      <c r="I16" s="10">
        <v>32</v>
      </c>
      <c r="J16" s="54">
        <v>31.385000000000002</v>
      </c>
      <c r="K16" s="64">
        <v>125</v>
      </c>
      <c r="L16" s="11">
        <v>122</v>
      </c>
      <c r="M16" s="11">
        <v>115</v>
      </c>
      <c r="N16" s="11">
        <v>120</v>
      </c>
      <c r="O16" s="51">
        <v>122</v>
      </c>
      <c r="P16" s="39">
        <v>13292</v>
      </c>
      <c r="Q16" s="12">
        <v>15892</v>
      </c>
      <c r="R16" s="12">
        <v>16027</v>
      </c>
      <c r="S16" s="12">
        <v>15849</v>
      </c>
      <c r="T16" s="39">
        <v>157</v>
      </c>
      <c r="U16" s="12">
        <v>144</v>
      </c>
      <c r="V16" s="12">
        <v>138</v>
      </c>
      <c r="W16" s="12">
        <v>144</v>
      </c>
      <c r="X16" s="44"/>
      <c r="Y16" s="13"/>
      <c r="Z16" s="13"/>
      <c r="AA16" s="45"/>
      <c r="AB16" s="44"/>
      <c r="AC16" s="13"/>
      <c r="AD16" s="13"/>
      <c r="AE16" s="45"/>
      <c r="AF16" s="64">
        <v>245</v>
      </c>
      <c r="AG16" s="15">
        <v>309</v>
      </c>
      <c r="AH16" s="15">
        <v>264</v>
      </c>
      <c r="AI16" s="15">
        <v>213</v>
      </c>
      <c r="AJ16" s="68">
        <v>244</v>
      </c>
      <c r="AK16" s="31">
        <v>21</v>
      </c>
      <c r="AL16" s="15">
        <v>28</v>
      </c>
      <c r="AM16" s="15">
        <v>25</v>
      </c>
      <c r="AN16" s="15">
        <v>20</v>
      </c>
      <c r="AO16" s="68">
        <v>23</v>
      </c>
    </row>
    <row r="17" spans="1:41" x14ac:dyDescent="0.25">
      <c r="A17" s="16">
        <f t="shared" si="0"/>
        <v>12</v>
      </c>
      <c r="B17" s="8" t="s">
        <v>30</v>
      </c>
      <c r="C17" s="14" t="s">
        <v>34</v>
      </c>
      <c r="D17" s="20">
        <v>138.39999999999998</v>
      </c>
      <c r="E17" s="35">
        <v>1</v>
      </c>
      <c r="F17" s="25">
        <v>3</v>
      </c>
      <c r="G17" s="9">
        <v>2.8</v>
      </c>
      <c r="H17" s="9">
        <v>2.4500000000000002</v>
      </c>
      <c r="I17" s="10">
        <v>2.1</v>
      </c>
      <c r="J17" s="54">
        <v>2.66</v>
      </c>
      <c r="K17" s="64">
        <v>15</v>
      </c>
      <c r="L17" s="11">
        <v>13</v>
      </c>
      <c r="M17" s="11">
        <v>12</v>
      </c>
      <c r="N17" s="11">
        <v>11</v>
      </c>
      <c r="O17" s="51">
        <v>13</v>
      </c>
      <c r="P17" s="39">
        <v>2255</v>
      </c>
      <c r="Q17" s="12">
        <v>2424</v>
      </c>
      <c r="R17" s="12">
        <v>2342</v>
      </c>
      <c r="S17" s="12">
        <v>2200</v>
      </c>
      <c r="T17" s="39">
        <v>18</v>
      </c>
      <c r="U17" s="12">
        <v>25</v>
      </c>
      <c r="V17" s="12">
        <v>22</v>
      </c>
      <c r="W17" s="12">
        <v>22</v>
      </c>
      <c r="X17" s="44"/>
      <c r="Y17" s="13"/>
      <c r="Z17" s="13"/>
      <c r="AA17" s="45"/>
      <c r="AB17" s="44"/>
      <c r="AC17" s="13"/>
      <c r="AD17" s="13"/>
      <c r="AE17" s="45"/>
      <c r="AF17" s="64">
        <v>71</v>
      </c>
      <c r="AG17" s="15">
        <v>28</v>
      </c>
      <c r="AH17" s="15">
        <v>21</v>
      </c>
      <c r="AI17" s="15">
        <v>22</v>
      </c>
      <c r="AJ17" s="68">
        <v>47</v>
      </c>
      <c r="AK17" s="31">
        <v>6</v>
      </c>
      <c r="AL17" s="15">
        <v>3</v>
      </c>
      <c r="AM17" s="15">
        <v>2</v>
      </c>
      <c r="AN17" s="15">
        <v>2</v>
      </c>
      <c r="AO17" s="68">
        <v>4</v>
      </c>
    </row>
    <row r="18" spans="1:41" x14ac:dyDescent="0.25">
      <c r="A18" s="16">
        <f t="shared" si="0"/>
        <v>13</v>
      </c>
      <c r="B18" s="8" t="s">
        <v>31</v>
      </c>
      <c r="C18" s="14" t="s">
        <v>17</v>
      </c>
      <c r="D18" s="20">
        <v>1244.3500000000001</v>
      </c>
      <c r="E18" s="35">
        <v>4</v>
      </c>
      <c r="F18" s="25">
        <v>47.6</v>
      </c>
      <c r="G18" s="9">
        <v>48.8</v>
      </c>
      <c r="H18" s="9">
        <v>47.43</v>
      </c>
      <c r="I18" s="10">
        <v>47.5</v>
      </c>
      <c r="J18" s="54">
        <v>49.798999999999999</v>
      </c>
      <c r="K18" s="64">
        <v>215</v>
      </c>
      <c r="L18" s="11">
        <v>214</v>
      </c>
      <c r="M18" s="11">
        <v>217</v>
      </c>
      <c r="N18" s="11">
        <v>233</v>
      </c>
      <c r="O18" s="51">
        <v>251</v>
      </c>
      <c r="P18" s="39">
        <v>5732</v>
      </c>
      <c r="Q18" s="12">
        <v>7056</v>
      </c>
      <c r="R18" s="12">
        <v>6915</v>
      </c>
      <c r="S18" s="12">
        <v>6400</v>
      </c>
      <c r="T18" s="39">
        <v>67</v>
      </c>
      <c r="U18" s="12">
        <v>69</v>
      </c>
      <c r="V18" s="12">
        <v>60</v>
      </c>
      <c r="W18" s="12">
        <v>58</v>
      </c>
      <c r="X18" s="44"/>
      <c r="Y18" s="13"/>
      <c r="Z18" s="13"/>
      <c r="AA18" s="45"/>
      <c r="AB18" s="44"/>
      <c r="AC18" s="13"/>
      <c r="AD18" s="13"/>
      <c r="AE18" s="45"/>
      <c r="AF18" s="64">
        <v>451</v>
      </c>
      <c r="AG18" s="15">
        <v>464</v>
      </c>
      <c r="AH18" s="15">
        <v>372</v>
      </c>
      <c r="AI18" s="15">
        <v>381</v>
      </c>
      <c r="AJ18" s="30">
        <v>528</v>
      </c>
      <c r="AK18" s="31">
        <v>40</v>
      </c>
      <c r="AL18" s="15">
        <v>42</v>
      </c>
      <c r="AM18" s="15">
        <v>35</v>
      </c>
      <c r="AN18" s="15">
        <v>36</v>
      </c>
      <c r="AO18" s="30">
        <v>50</v>
      </c>
    </row>
    <row r="19" spans="1:41" x14ac:dyDescent="0.25">
      <c r="A19" s="16">
        <f t="shared" si="0"/>
        <v>14</v>
      </c>
      <c r="B19" s="8" t="s">
        <v>35</v>
      </c>
      <c r="C19" s="14" t="s">
        <v>11</v>
      </c>
      <c r="D19" s="20">
        <v>1365.3600000000001</v>
      </c>
      <c r="E19" s="35">
        <v>4</v>
      </c>
      <c r="F19" s="50"/>
      <c r="G19" s="9"/>
      <c r="H19" s="9"/>
      <c r="I19" s="10"/>
      <c r="J19" s="54"/>
      <c r="K19" s="25"/>
      <c r="L19" s="11"/>
      <c r="M19" s="11"/>
      <c r="N19" s="11"/>
      <c r="O19" s="51"/>
      <c r="P19" s="39"/>
      <c r="Q19" s="12"/>
      <c r="R19" s="12"/>
      <c r="S19" s="12"/>
      <c r="T19" s="39"/>
      <c r="U19" s="12"/>
      <c r="V19" s="12"/>
      <c r="W19" s="12"/>
      <c r="X19" s="44"/>
      <c r="Y19" s="13"/>
      <c r="Z19" s="13"/>
      <c r="AA19" s="45"/>
      <c r="AB19" s="44"/>
      <c r="AC19" s="13"/>
      <c r="AD19" s="13"/>
      <c r="AE19" s="45"/>
      <c r="AF19" s="64"/>
      <c r="AG19" s="15"/>
      <c r="AH19" s="15"/>
      <c r="AI19" s="15"/>
      <c r="AJ19" s="30"/>
      <c r="AK19" s="31"/>
      <c r="AL19" s="15"/>
      <c r="AM19" s="15"/>
      <c r="AN19" s="15"/>
      <c r="AO19" s="30"/>
    </row>
    <row r="20" spans="1:41" ht="13.5" thickBot="1" x14ac:dyDescent="0.3">
      <c r="A20" s="16">
        <f t="shared" si="0"/>
        <v>15</v>
      </c>
      <c r="B20" s="8" t="s">
        <v>38</v>
      </c>
      <c r="C20" s="17" t="s">
        <v>11</v>
      </c>
      <c r="D20" s="21">
        <v>402.74</v>
      </c>
      <c r="E20" s="37">
        <v>3</v>
      </c>
      <c r="F20" s="52"/>
      <c r="G20" s="27"/>
      <c r="H20" s="27"/>
      <c r="I20" s="28"/>
      <c r="J20" s="55"/>
      <c r="K20" s="26"/>
      <c r="L20" s="29"/>
      <c r="M20" s="29"/>
      <c r="N20" s="29"/>
      <c r="O20" s="53"/>
      <c r="P20" s="40"/>
      <c r="Q20" s="41"/>
      <c r="R20" s="41"/>
      <c r="S20" s="41"/>
      <c r="T20" s="40"/>
      <c r="U20" s="41"/>
      <c r="V20" s="41"/>
      <c r="W20" s="41"/>
      <c r="X20" s="46"/>
      <c r="Y20" s="47"/>
      <c r="Z20" s="47"/>
      <c r="AA20" s="48"/>
      <c r="AB20" s="46"/>
      <c r="AC20" s="47"/>
      <c r="AD20" s="47"/>
      <c r="AE20" s="48"/>
      <c r="AF20" s="65"/>
      <c r="AG20" s="33"/>
      <c r="AH20" s="33"/>
      <c r="AI20" s="33"/>
      <c r="AJ20" s="34"/>
      <c r="AK20" s="32"/>
      <c r="AL20" s="33"/>
      <c r="AM20" s="33"/>
      <c r="AN20" s="33"/>
      <c r="AO20" s="34"/>
    </row>
    <row r="22" spans="1:41" x14ac:dyDescent="0.25">
      <c r="B22" s="3" t="s">
        <v>7</v>
      </c>
    </row>
    <row r="23" spans="1:41" x14ac:dyDescent="0.25">
      <c r="B23" s="1" t="s">
        <v>36</v>
      </c>
    </row>
    <row r="24" spans="1:41" x14ac:dyDescent="0.25">
      <c r="B24" s="1" t="s">
        <v>37</v>
      </c>
    </row>
  </sheetData>
  <mergeCells count="32">
    <mergeCell ref="AK6:AK7"/>
    <mergeCell ref="K3:O3"/>
    <mergeCell ref="F2:O2"/>
    <mergeCell ref="A2:A4"/>
    <mergeCell ref="B2:E4"/>
    <mergeCell ref="P2:W2"/>
    <mergeCell ref="P3:S3"/>
    <mergeCell ref="T3:W3"/>
    <mergeCell ref="AJ6:AJ7"/>
    <mergeCell ref="F3:J3"/>
    <mergeCell ref="X3:AA3"/>
    <mergeCell ref="AB3:AE3"/>
    <mergeCell ref="X2:AE2"/>
    <mergeCell ref="AF2:AO2"/>
    <mergeCell ref="AF3:AJ3"/>
    <mergeCell ref="AK3:AO3"/>
    <mergeCell ref="AL6:AL7"/>
    <mergeCell ref="AM6:AM7"/>
    <mergeCell ref="AN6:AN7"/>
    <mergeCell ref="AO6:AO7"/>
    <mergeCell ref="X6:X8"/>
    <mergeCell ref="Y6:Y8"/>
    <mergeCell ref="Z6:Z8"/>
    <mergeCell ref="AB6:AB8"/>
    <mergeCell ref="AC6:AC8"/>
    <mergeCell ref="AG6:AG7"/>
    <mergeCell ref="AH6:AH7"/>
    <mergeCell ref="AI6:AI7"/>
    <mergeCell ref="AD6:AD8"/>
    <mergeCell ref="AA6:AA8"/>
    <mergeCell ref="AE6:AE8"/>
    <mergeCell ref="AF6:AF7"/>
  </mergeCells>
  <printOptions horizontalCentered="1"/>
  <pageMargins left="0.31496062992125984" right="0.31496062992125984" top="0.59055118110236227" bottom="0.59055118110236227" header="0.31496062992125984" footer="0.31496062992125984"/>
  <pageSetup paperSize="8" scale="8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74"/>
  <sheetViews>
    <sheetView tabSelected="1" topLeftCell="A43" workbookViewId="0">
      <selection activeCell="G78" sqref="G78"/>
    </sheetView>
  </sheetViews>
  <sheetFormatPr defaultRowHeight="15" x14ac:dyDescent="0.25"/>
  <cols>
    <col min="2" max="2" width="18.5703125" customWidth="1"/>
    <col min="3" max="5" width="12.5703125" customWidth="1"/>
  </cols>
  <sheetData>
    <row r="2" spans="1:5" x14ac:dyDescent="0.25">
      <c r="A2" s="123" t="s">
        <v>46</v>
      </c>
      <c r="B2" s="123" t="s">
        <v>47</v>
      </c>
      <c r="C2" s="126" t="s">
        <v>100</v>
      </c>
      <c r="D2" s="126"/>
      <c r="E2" s="127"/>
    </row>
    <row r="3" spans="1:5" x14ac:dyDescent="0.25">
      <c r="A3" s="124"/>
      <c r="B3" s="124"/>
      <c r="C3" s="128"/>
      <c r="D3" s="128"/>
      <c r="E3" s="129"/>
    </row>
    <row r="4" spans="1:5" x14ac:dyDescent="0.25">
      <c r="A4" s="125"/>
      <c r="B4" s="125"/>
      <c r="C4" s="69">
        <v>2017</v>
      </c>
      <c r="D4" s="70">
        <v>2018</v>
      </c>
      <c r="E4" s="71">
        <v>2019</v>
      </c>
    </row>
    <row r="5" spans="1:5" x14ac:dyDescent="0.25">
      <c r="A5" s="72">
        <v>12006</v>
      </c>
      <c r="B5" s="73" t="s">
        <v>48</v>
      </c>
      <c r="C5" s="74">
        <f t="shared" ref="C5:E5" si="0">SUM(C6:C8)</f>
        <v>2991</v>
      </c>
      <c r="D5" s="75">
        <f t="shared" si="0"/>
        <v>2736</v>
      </c>
      <c r="E5" s="76">
        <f t="shared" si="0"/>
        <v>2626</v>
      </c>
    </row>
    <row r="6" spans="1:5" x14ac:dyDescent="0.25">
      <c r="A6" s="72"/>
      <c r="B6" s="73" t="s">
        <v>49</v>
      </c>
      <c r="C6" s="74">
        <v>1228</v>
      </c>
      <c r="D6" s="75">
        <v>926</v>
      </c>
      <c r="E6" s="76">
        <v>1038</v>
      </c>
    </row>
    <row r="7" spans="1:5" x14ac:dyDescent="0.25">
      <c r="A7" s="72"/>
      <c r="B7" s="73" t="s">
        <v>50</v>
      </c>
      <c r="C7" s="74">
        <v>1128</v>
      </c>
      <c r="D7" s="75">
        <v>1088</v>
      </c>
      <c r="E7" s="76">
        <v>987</v>
      </c>
    </row>
    <row r="8" spans="1:5" x14ac:dyDescent="0.25">
      <c r="A8" s="72"/>
      <c r="B8" s="73" t="s">
        <v>51</v>
      </c>
      <c r="C8" s="74">
        <v>635</v>
      </c>
      <c r="D8" s="75">
        <v>722</v>
      </c>
      <c r="E8" s="76">
        <v>601</v>
      </c>
    </row>
    <row r="9" spans="1:5" x14ac:dyDescent="0.25">
      <c r="A9" s="72">
        <v>12007</v>
      </c>
      <c r="B9" s="73" t="s">
        <v>52</v>
      </c>
      <c r="C9" s="74">
        <f>SUM(C10:C11)</f>
        <v>3215</v>
      </c>
      <c r="D9" s="75">
        <v>3607.5</v>
      </c>
      <c r="E9" s="76">
        <f>SUM(E10:E11)</f>
        <v>3546</v>
      </c>
    </row>
    <row r="10" spans="1:5" x14ac:dyDescent="0.25">
      <c r="A10" s="72"/>
      <c r="B10" s="73" t="s">
        <v>53</v>
      </c>
      <c r="C10" s="74">
        <v>3207</v>
      </c>
      <c r="D10" s="75">
        <v>3596.5</v>
      </c>
      <c r="E10" s="76">
        <v>3539</v>
      </c>
    </row>
    <row r="11" spans="1:5" x14ac:dyDescent="0.25">
      <c r="A11" s="72"/>
      <c r="B11" s="73" t="s">
        <v>54</v>
      </c>
      <c r="C11" s="74">
        <v>8</v>
      </c>
      <c r="D11" s="75">
        <v>11</v>
      </c>
      <c r="E11" s="76">
        <v>7</v>
      </c>
    </row>
    <row r="12" spans="1:5" x14ac:dyDescent="0.25">
      <c r="A12" s="72">
        <v>12008</v>
      </c>
      <c r="B12" s="73" t="s">
        <v>55</v>
      </c>
      <c r="C12" s="74">
        <f>SUM(C13:C14)</f>
        <v>1282</v>
      </c>
      <c r="D12" s="75">
        <f>SUM(D13:D14)</f>
        <v>1366</v>
      </c>
      <c r="E12" s="76">
        <f>SUM(E13:E14)</f>
        <v>1228</v>
      </c>
    </row>
    <row r="13" spans="1:5" x14ac:dyDescent="0.25">
      <c r="A13" s="72"/>
      <c r="B13" s="73" t="s">
        <v>53</v>
      </c>
      <c r="C13" s="74">
        <v>1214</v>
      </c>
      <c r="D13" s="75">
        <v>1303</v>
      </c>
      <c r="E13" s="76">
        <v>1112</v>
      </c>
    </row>
    <row r="14" spans="1:5" x14ac:dyDescent="0.25">
      <c r="A14" s="72"/>
      <c r="B14" s="73" t="s">
        <v>56</v>
      </c>
      <c r="C14" s="74">
        <v>68</v>
      </c>
      <c r="D14" s="75">
        <v>63</v>
      </c>
      <c r="E14" s="76">
        <v>116</v>
      </c>
    </row>
    <row r="15" spans="1:5" x14ac:dyDescent="0.25">
      <c r="A15" s="72">
        <v>12009</v>
      </c>
      <c r="B15" s="73" t="s">
        <v>57</v>
      </c>
      <c r="C15" s="74">
        <v>1697.75</v>
      </c>
      <c r="D15" s="75">
        <v>1558.5</v>
      </c>
      <c r="E15" s="76">
        <v>1496.65</v>
      </c>
    </row>
    <row r="16" spans="1:5" x14ac:dyDescent="0.25">
      <c r="A16" s="72"/>
      <c r="B16" s="73" t="s">
        <v>53</v>
      </c>
      <c r="C16" s="74">
        <v>1697.75</v>
      </c>
      <c r="D16" s="75"/>
      <c r="E16" s="76"/>
    </row>
    <row r="17" spans="1:5" x14ac:dyDescent="0.25">
      <c r="A17" s="72"/>
      <c r="B17" s="73" t="s">
        <v>58</v>
      </c>
      <c r="C17" s="74" t="s">
        <v>59</v>
      </c>
      <c r="D17" s="75"/>
      <c r="E17" s="76"/>
    </row>
    <row r="18" spans="1:5" x14ac:dyDescent="0.25">
      <c r="A18" s="72">
        <v>12010</v>
      </c>
      <c r="B18" s="73" t="s">
        <v>60</v>
      </c>
      <c r="C18" s="74">
        <f>SUM(C19:C20)</f>
        <v>3031.5</v>
      </c>
      <c r="D18" s="75">
        <f>SUM(D19:D20)</f>
        <v>3113.5</v>
      </c>
      <c r="E18" s="76">
        <f>SUM(E19:E20)</f>
        <v>3087.65</v>
      </c>
    </row>
    <row r="19" spans="1:5" x14ac:dyDescent="0.25">
      <c r="A19" s="72"/>
      <c r="B19" s="73" t="s">
        <v>53</v>
      </c>
      <c r="C19" s="74">
        <v>1673.5</v>
      </c>
      <c r="D19" s="75">
        <v>1668.5</v>
      </c>
      <c r="E19" s="76">
        <v>1496.65</v>
      </c>
    </row>
    <row r="20" spans="1:5" x14ac:dyDescent="0.25">
      <c r="A20" s="72"/>
      <c r="B20" s="73" t="s">
        <v>61</v>
      </c>
      <c r="C20" s="74">
        <v>1358</v>
      </c>
      <c r="D20" s="75">
        <v>1445</v>
      </c>
      <c r="E20" s="76">
        <v>1591</v>
      </c>
    </row>
    <row r="21" spans="1:5" x14ac:dyDescent="0.25">
      <c r="A21" s="72">
        <v>12011</v>
      </c>
      <c r="B21" s="73" t="s">
        <v>62</v>
      </c>
      <c r="C21" s="74">
        <v>1214.06</v>
      </c>
      <c r="D21" s="75">
        <v>975</v>
      </c>
      <c r="E21" s="76">
        <v>837</v>
      </c>
    </row>
    <row r="22" spans="1:5" x14ac:dyDescent="0.25">
      <c r="A22" s="72">
        <v>12012</v>
      </c>
      <c r="B22" s="73" t="s">
        <v>63</v>
      </c>
      <c r="C22" s="74">
        <v>1114</v>
      </c>
      <c r="D22" s="75">
        <v>1269</v>
      </c>
      <c r="E22" s="76">
        <v>988</v>
      </c>
    </row>
    <row r="23" spans="1:5" x14ac:dyDescent="0.25">
      <c r="A23" s="72">
        <v>12013</v>
      </c>
      <c r="B23" s="73" t="s">
        <v>64</v>
      </c>
      <c r="C23" s="74">
        <v>3835</v>
      </c>
      <c r="D23" s="75">
        <v>2674</v>
      </c>
      <c r="E23" s="76">
        <v>2643</v>
      </c>
    </row>
    <row r="24" spans="1:5" x14ac:dyDescent="0.25">
      <c r="A24" s="72">
        <v>12014</v>
      </c>
      <c r="B24" s="73" t="s">
        <v>65</v>
      </c>
      <c r="C24" s="74">
        <v>2808</v>
      </c>
      <c r="D24" s="75">
        <v>2967</v>
      </c>
      <c r="E24" s="76">
        <v>2887</v>
      </c>
    </row>
    <row r="25" spans="1:5" x14ac:dyDescent="0.25">
      <c r="A25" s="72">
        <v>12015</v>
      </c>
      <c r="B25" s="73" t="s">
        <v>66</v>
      </c>
      <c r="C25" s="74">
        <v>418</v>
      </c>
      <c r="D25" s="75">
        <v>413</v>
      </c>
      <c r="E25" s="76">
        <v>479</v>
      </c>
    </row>
    <row r="26" spans="1:5" x14ac:dyDescent="0.25">
      <c r="A26" s="72"/>
      <c r="B26" s="72"/>
      <c r="C26" s="74"/>
      <c r="D26" s="75"/>
      <c r="E26" s="76"/>
    </row>
    <row r="27" spans="1:5" x14ac:dyDescent="0.25">
      <c r="A27" s="77"/>
      <c r="B27" s="77" t="s">
        <v>67</v>
      </c>
      <c r="C27" s="74"/>
      <c r="D27" s="75"/>
      <c r="E27" s="76"/>
    </row>
    <row r="28" spans="1:5" x14ac:dyDescent="0.25">
      <c r="A28" s="72"/>
      <c r="B28" s="72"/>
      <c r="C28" s="74"/>
      <c r="D28" s="75"/>
      <c r="E28" s="76"/>
    </row>
    <row r="29" spans="1:5" x14ac:dyDescent="0.25">
      <c r="A29" s="77">
        <v>12016</v>
      </c>
      <c r="B29" s="77" t="s">
        <v>68</v>
      </c>
      <c r="C29" s="74">
        <v>721</v>
      </c>
      <c r="D29" s="75">
        <v>681</v>
      </c>
      <c r="E29" s="76">
        <v>756</v>
      </c>
    </row>
    <row r="30" spans="1:5" x14ac:dyDescent="0.25">
      <c r="A30" s="72"/>
      <c r="B30" s="72"/>
      <c r="C30" s="74"/>
      <c r="D30" s="75"/>
      <c r="E30" s="76"/>
    </row>
    <row r="31" spans="1:5" x14ac:dyDescent="0.25">
      <c r="A31" s="77">
        <v>12017</v>
      </c>
      <c r="B31" s="77" t="s">
        <v>69</v>
      </c>
      <c r="C31" s="74">
        <v>437</v>
      </c>
      <c r="D31" s="75">
        <v>375</v>
      </c>
      <c r="E31" s="76">
        <v>366</v>
      </c>
    </row>
    <row r="32" spans="1:5" x14ac:dyDescent="0.25">
      <c r="A32" s="72"/>
      <c r="B32" s="72"/>
      <c r="C32" s="74"/>
      <c r="D32" s="75"/>
      <c r="E32" s="76"/>
    </row>
    <row r="33" spans="1:5" x14ac:dyDescent="0.25">
      <c r="A33" s="72">
        <v>12002</v>
      </c>
      <c r="B33" s="72" t="s">
        <v>70</v>
      </c>
      <c r="C33" s="74">
        <f>SUM(C34:C36)</f>
        <v>2285</v>
      </c>
      <c r="D33" s="75">
        <f>SUM(D34:D36)</f>
        <v>2259</v>
      </c>
      <c r="E33" s="76">
        <f>SUM(E34:E37)</f>
        <v>2630</v>
      </c>
    </row>
    <row r="34" spans="1:5" x14ac:dyDescent="0.25">
      <c r="A34" s="72"/>
      <c r="B34" s="72" t="s">
        <v>71</v>
      </c>
      <c r="C34" s="74">
        <v>1296</v>
      </c>
      <c r="D34" s="75">
        <v>1267</v>
      </c>
      <c r="E34" s="76">
        <v>1248</v>
      </c>
    </row>
    <row r="35" spans="1:5" x14ac:dyDescent="0.25">
      <c r="A35" s="72"/>
      <c r="B35" s="72" t="s">
        <v>72</v>
      </c>
      <c r="C35" s="74">
        <v>748</v>
      </c>
      <c r="D35" s="75">
        <v>755</v>
      </c>
      <c r="E35" s="76">
        <v>731</v>
      </c>
    </row>
    <row r="36" spans="1:5" x14ac:dyDescent="0.25">
      <c r="A36" s="72"/>
      <c r="B36" s="72" t="s">
        <v>73</v>
      </c>
      <c r="C36" s="74">
        <v>241</v>
      </c>
      <c r="D36" s="75">
        <v>237</v>
      </c>
      <c r="E36" s="76">
        <v>231</v>
      </c>
    </row>
    <row r="37" spans="1:5" x14ac:dyDescent="0.25">
      <c r="A37" s="72"/>
      <c r="B37" s="72" t="s">
        <v>74</v>
      </c>
      <c r="C37" s="74"/>
      <c r="D37" s="75"/>
      <c r="E37" s="76">
        <v>420</v>
      </c>
    </row>
    <row r="38" spans="1:5" x14ac:dyDescent="0.25">
      <c r="A38" s="72">
        <v>12001</v>
      </c>
      <c r="B38" s="72" t="s">
        <v>75</v>
      </c>
      <c r="C38" s="78">
        <f>C74</f>
        <v>8116</v>
      </c>
      <c r="D38" s="79">
        <f>D74</f>
        <v>9831</v>
      </c>
      <c r="E38" s="80">
        <f>E74</f>
        <v>8903</v>
      </c>
    </row>
    <row r="39" spans="1:5" x14ac:dyDescent="0.25">
      <c r="A39" s="72"/>
      <c r="B39" s="72"/>
      <c r="C39" s="74"/>
      <c r="D39" s="75"/>
      <c r="E39" s="76"/>
    </row>
    <row r="40" spans="1:5" x14ac:dyDescent="0.25">
      <c r="A40" s="77"/>
      <c r="B40" s="77" t="s">
        <v>76</v>
      </c>
      <c r="C40" s="74"/>
      <c r="D40" s="75"/>
      <c r="E40" s="76"/>
    </row>
    <row r="41" spans="1:5" x14ac:dyDescent="0.25">
      <c r="A41" s="72"/>
      <c r="B41" s="72"/>
      <c r="C41" s="74"/>
      <c r="D41" s="75"/>
      <c r="E41" s="76"/>
    </row>
    <row r="42" spans="1:5" x14ac:dyDescent="0.25">
      <c r="A42" s="77">
        <v>12004</v>
      </c>
      <c r="B42" s="77" t="s">
        <v>77</v>
      </c>
      <c r="C42" s="74">
        <v>378</v>
      </c>
      <c r="D42" s="75">
        <v>397</v>
      </c>
      <c r="E42" s="76">
        <v>414</v>
      </c>
    </row>
    <row r="43" spans="1:5" x14ac:dyDescent="0.25">
      <c r="A43" s="72"/>
      <c r="B43" s="72"/>
      <c r="C43" s="74"/>
      <c r="D43" s="75"/>
      <c r="E43" s="76"/>
    </row>
    <row r="44" spans="1:5" x14ac:dyDescent="0.25">
      <c r="A44" s="77"/>
      <c r="B44" s="77" t="s">
        <v>78</v>
      </c>
      <c r="C44" s="74"/>
      <c r="D44" s="75"/>
      <c r="E44" s="76"/>
    </row>
    <row r="45" spans="1:5" x14ac:dyDescent="0.25">
      <c r="A45" s="72"/>
      <c r="B45" s="72"/>
      <c r="C45" s="74"/>
      <c r="D45" s="75"/>
      <c r="E45" s="76"/>
    </row>
    <row r="46" spans="1:5" x14ac:dyDescent="0.25">
      <c r="A46" s="72">
        <v>12003</v>
      </c>
      <c r="B46" s="72" t="s">
        <v>79</v>
      </c>
      <c r="C46" s="74">
        <v>457</v>
      </c>
      <c r="D46" s="75">
        <v>470</v>
      </c>
      <c r="E46" s="76">
        <v>517</v>
      </c>
    </row>
    <row r="47" spans="1:5" x14ac:dyDescent="0.25">
      <c r="A47" s="72"/>
      <c r="B47" s="72"/>
      <c r="C47" s="74"/>
      <c r="D47" s="75"/>
      <c r="E47" s="76"/>
    </row>
    <row r="48" spans="1:5" x14ac:dyDescent="0.25">
      <c r="A48" s="81">
        <v>12005</v>
      </c>
      <c r="B48" s="81" t="s">
        <v>80</v>
      </c>
      <c r="C48" s="82">
        <v>6581</v>
      </c>
      <c r="D48" s="83">
        <v>7880</v>
      </c>
      <c r="E48" s="84">
        <v>9352</v>
      </c>
    </row>
    <row r="49" spans="1:5" x14ac:dyDescent="0.25">
      <c r="A49" s="72"/>
      <c r="B49" s="72"/>
      <c r="C49" s="74"/>
      <c r="D49" s="75"/>
      <c r="E49" s="76"/>
    </row>
    <row r="50" spans="1:5" x14ac:dyDescent="0.25">
      <c r="A50" s="77"/>
      <c r="B50" s="77" t="s">
        <v>81</v>
      </c>
      <c r="C50" s="74"/>
      <c r="D50" s="75">
        <f>D5+D9+D12+D15+D18+D21+D22+D23+D24+D25+D29+D31+D33+D38+D42+D46+D48</f>
        <v>42572.5</v>
      </c>
      <c r="E50" s="76"/>
    </row>
    <row r="54" spans="1:5" x14ac:dyDescent="0.25">
      <c r="A54" s="123"/>
      <c r="B54" s="123" t="s">
        <v>82</v>
      </c>
      <c r="C54" s="130"/>
      <c r="D54" s="130"/>
      <c r="E54" s="131"/>
    </row>
    <row r="55" spans="1:5" x14ac:dyDescent="0.25">
      <c r="A55" s="124"/>
      <c r="B55" s="124"/>
      <c r="C55" s="132"/>
      <c r="D55" s="132"/>
      <c r="E55" s="133"/>
    </row>
    <row r="56" spans="1:5" x14ac:dyDescent="0.25">
      <c r="A56" s="125"/>
      <c r="B56" s="125"/>
      <c r="C56" s="69">
        <v>2017</v>
      </c>
      <c r="D56" s="70">
        <v>2018</v>
      </c>
      <c r="E56" s="71">
        <v>2019</v>
      </c>
    </row>
    <row r="57" spans="1:5" x14ac:dyDescent="0.25">
      <c r="A57" s="72"/>
      <c r="B57" s="72" t="s">
        <v>83</v>
      </c>
      <c r="C57" s="74">
        <v>661</v>
      </c>
      <c r="D57" s="75">
        <v>827</v>
      </c>
      <c r="E57" s="76">
        <v>672</v>
      </c>
    </row>
    <row r="58" spans="1:5" x14ac:dyDescent="0.25">
      <c r="A58" s="72"/>
      <c r="B58" s="72" t="s">
        <v>84</v>
      </c>
      <c r="C58" s="74">
        <v>535</v>
      </c>
      <c r="D58" s="75">
        <v>682</v>
      </c>
      <c r="E58" s="76">
        <v>595</v>
      </c>
    </row>
    <row r="59" spans="1:5" x14ac:dyDescent="0.25">
      <c r="A59" s="72"/>
      <c r="B59" s="72" t="s">
        <v>85</v>
      </c>
      <c r="C59" s="74">
        <v>816</v>
      </c>
      <c r="D59" s="75">
        <v>735</v>
      </c>
      <c r="E59" s="76">
        <v>747</v>
      </c>
    </row>
    <row r="60" spans="1:5" x14ac:dyDescent="0.25">
      <c r="A60" s="72"/>
      <c r="B60" s="72" t="s">
        <v>86</v>
      </c>
      <c r="C60" s="74">
        <v>441</v>
      </c>
      <c r="D60" s="75">
        <v>593</v>
      </c>
      <c r="E60" s="76">
        <v>437</v>
      </c>
    </row>
    <row r="61" spans="1:5" x14ac:dyDescent="0.25">
      <c r="A61" s="72"/>
      <c r="B61" s="72" t="s">
        <v>87</v>
      </c>
      <c r="C61" s="74">
        <v>211</v>
      </c>
      <c r="D61" s="75">
        <v>233</v>
      </c>
      <c r="E61" s="76">
        <v>222</v>
      </c>
    </row>
    <row r="62" spans="1:5" x14ac:dyDescent="0.25">
      <c r="A62" s="72"/>
      <c r="B62" s="72" t="s">
        <v>88</v>
      </c>
      <c r="C62" s="74">
        <v>549</v>
      </c>
      <c r="D62" s="75">
        <v>738</v>
      </c>
      <c r="E62" s="76">
        <v>577</v>
      </c>
    </row>
    <row r="63" spans="1:5" x14ac:dyDescent="0.25">
      <c r="A63" s="72"/>
      <c r="B63" s="72" t="s">
        <v>89</v>
      </c>
      <c r="C63" s="74">
        <v>142</v>
      </c>
      <c r="D63" s="75">
        <v>193</v>
      </c>
      <c r="E63" s="76">
        <v>157</v>
      </c>
    </row>
    <row r="64" spans="1:5" x14ac:dyDescent="0.25">
      <c r="A64" s="72"/>
      <c r="B64" s="72" t="s">
        <v>90</v>
      </c>
      <c r="C64" s="74">
        <v>109</v>
      </c>
      <c r="D64" s="75">
        <v>149</v>
      </c>
      <c r="E64" s="76">
        <v>148</v>
      </c>
    </row>
    <row r="65" spans="1:5" x14ac:dyDescent="0.25">
      <c r="A65" s="72"/>
      <c r="B65" s="72" t="s">
        <v>91</v>
      </c>
      <c r="C65" s="74">
        <v>813</v>
      </c>
      <c r="D65" s="75">
        <v>861</v>
      </c>
      <c r="E65" s="76">
        <v>873</v>
      </c>
    </row>
    <row r="66" spans="1:5" x14ac:dyDescent="0.25">
      <c r="A66" s="72"/>
      <c r="B66" s="72" t="s">
        <v>92</v>
      </c>
      <c r="C66" s="74">
        <v>852</v>
      </c>
      <c r="D66" s="75">
        <v>1187</v>
      </c>
      <c r="E66" s="76">
        <v>1071</v>
      </c>
    </row>
    <row r="67" spans="1:5" x14ac:dyDescent="0.25">
      <c r="A67" s="72"/>
      <c r="B67" s="72" t="s">
        <v>93</v>
      </c>
      <c r="C67" s="74">
        <v>718</v>
      </c>
      <c r="D67" s="75">
        <v>929</v>
      </c>
      <c r="E67" s="76">
        <v>786</v>
      </c>
    </row>
    <row r="68" spans="1:5" x14ac:dyDescent="0.25">
      <c r="A68" s="72"/>
      <c r="B68" s="72" t="s">
        <v>94</v>
      </c>
      <c r="C68" s="74">
        <v>611</v>
      </c>
      <c r="D68" s="75">
        <v>782</v>
      </c>
      <c r="E68" s="76">
        <v>662</v>
      </c>
    </row>
    <row r="69" spans="1:5" x14ac:dyDescent="0.25">
      <c r="A69" s="72"/>
      <c r="B69" s="72" t="s">
        <v>95</v>
      </c>
      <c r="C69" s="74">
        <v>275</v>
      </c>
      <c r="D69" s="75">
        <v>331</v>
      </c>
      <c r="E69" s="76">
        <v>329</v>
      </c>
    </row>
    <row r="70" spans="1:5" x14ac:dyDescent="0.25">
      <c r="A70" s="72"/>
      <c r="B70" s="72" t="s">
        <v>96</v>
      </c>
      <c r="C70" s="74">
        <v>471</v>
      </c>
      <c r="D70" s="75">
        <v>512</v>
      </c>
      <c r="E70" s="76">
        <v>525</v>
      </c>
    </row>
    <row r="71" spans="1:5" x14ac:dyDescent="0.25">
      <c r="A71" s="72"/>
      <c r="B71" s="72" t="s">
        <v>97</v>
      </c>
      <c r="C71" s="74">
        <v>84</v>
      </c>
      <c r="D71" s="75">
        <v>105</v>
      </c>
      <c r="E71" s="76">
        <v>90</v>
      </c>
    </row>
    <row r="72" spans="1:5" x14ac:dyDescent="0.25">
      <c r="A72" s="72"/>
      <c r="B72" s="72" t="s">
        <v>98</v>
      </c>
      <c r="C72" s="74">
        <v>463</v>
      </c>
      <c r="D72" s="75">
        <v>551</v>
      </c>
      <c r="E72" s="76">
        <v>547</v>
      </c>
    </row>
    <row r="73" spans="1:5" x14ac:dyDescent="0.25">
      <c r="A73" s="72"/>
      <c r="B73" s="72" t="s">
        <v>99</v>
      </c>
      <c r="C73" s="74">
        <v>365</v>
      </c>
      <c r="D73" s="75">
        <v>423</v>
      </c>
      <c r="E73" s="76">
        <v>465</v>
      </c>
    </row>
    <row r="74" spans="1:5" x14ac:dyDescent="0.25">
      <c r="C74" s="85">
        <f t="shared" ref="C74:E74" si="1">SUM(C57:C73)</f>
        <v>8116</v>
      </c>
      <c r="D74" s="85">
        <f t="shared" si="1"/>
        <v>9831</v>
      </c>
      <c r="E74" s="85">
        <f t="shared" si="1"/>
        <v>8903</v>
      </c>
    </row>
  </sheetData>
  <mergeCells count="6">
    <mergeCell ref="A2:A4"/>
    <mergeCell ref="B2:B4"/>
    <mergeCell ref="C2:E3"/>
    <mergeCell ref="A54:A56"/>
    <mergeCell ref="B54:B56"/>
    <mergeCell ref="C54:E55"/>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Budovy MMJ</vt:lpstr>
      <vt:lpstr>MŠ  a ZŠ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Španihel</dc:creator>
  <cp:lastModifiedBy>RUSCHKOVÁ Katarina Ing.</cp:lastModifiedBy>
  <cp:lastPrinted>2020-04-03T07:59:38Z</cp:lastPrinted>
  <dcterms:created xsi:type="dcterms:W3CDTF">2020-01-28T13:06:47Z</dcterms:created>
  <dcterms:modified xsi:type="dcterms:W3CDTF">2020-07-17T08:57:13Z</dcterms:modified>
</cp:coreProperties>
</file>