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440" windowHeight="141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37" i="1" l="1"/>
  <c r="K126" i="1" l="1"/>
  <c r="B70" i="1"/>
  <c r="B94" i="1"/>
  <c r="B97" i="1"/>
  <c r="B98" i="1"/>
</calcChain>
</file>

<file path=xl/sharedStrings.xml><?xml version="1.0" encoding="utf-8"?>
<sst xmlns="http://schemas.openxmlformats.org/spreadsheetml/2006/main" count="883" uniqueCount="191">
  <si>
    <t>PARCELA</t>
  </si>
  <si>
    <t>LV</t>
  </si>
  <si>
    <t>DRUH</t>
  </si>
  <si>
    <t>VYUZITI</t>
  </si>
  <si>
    <t>DruhPopis</t>
  </si>
  <si>
    <t>VyuzitiPop</t>
  </si>
  <si>
    <t>Skutecnost</t>
  </si>
  <si>
    <t>Cislo</t>
  </si>
  <si>
    <t>1269/16</t>
  </si>
  <si>
    <t>Ostatní plocha</t>
  </si>
  <si>
    <t>Manipulační plocha</t>
  </si>
  <si>
    <t>asfalt - komunikace</t>
  </si>
  <si>
    <t>1269/24</t>
  </si>
  <si>
    <t>Ostatní komunikace</t>
  </si>
  <si>
    <t>2198/2</t>
  </si>
  <si>
    <t>1604/1</t>
  </si>
  <si>
    <t>2198/1</t>
  </si>
  <si>
    <t>1599/2</t>
  </si>
  <si>
    <t>1599/4</t>
  </si>
  <si>
    <t>1599/3</t>
  </si>
  <si>
    <t>2198/3</t>
  </si>
  <si>
    <t>1599/5</t>
  </si>
  <si>
    <t>1151/12</t>
  </si>
  <si>
    <t>1592/23</t>
  </si>
  <si>
    <t>1151/11</t>
  </si>
  <si>
    <t>1592/59</t>
  </si>
  <si>
    <t>Silnice</t>
  </si>
  <si>
    <t>1592/5</t>
  </si>
  <si>
    <t>1592/40</t>
  </si>
  <si>
    <t>1592/45</t>
  </si>
  <si>
    <t>1592/64</t>
  </si>
  <si>
    <t>1592/47</t>
  </si>
  <si>
    <t>1592/33</t>
  </si>
  <si>
    <t>1592/34</t>
  </si>
  <si>
    <t>1269/55</t>
  </si>
  <si>
    <t>Trvalý travní porost</t>
  </si>
  <si>
    <t>zemědělské pozemky</t>
  </si>
  <si>
    <t>1388/2</t>
  </si>
  <si>
    <t>Jiná plocha</t>
  </si>
  <si>
    <t>asfalt a dlažba - zpevněné plochy</t>
  </si>
  <si>
    <t>195/3</t>
  </si>
  <si>
    <t>195/4</t>
  </si>
  <si>
    <t>195/1</t>
  </si>
  <si>
    <t>1269/43</t>
  </si>
  <si>
    <t>1266/1</t>
  </si>
  <si>
    <t>1269/78</t>
  </si>
  <si>
    <t>1269/38</t>
  </si>
  <si>
    <t>1266/5</t>
  </si>
  <si>
    <t>1269/82</t>
  </si>
  <si>
    <t>1269/81</t>
  </si>
  <si>
    <t>1269/8</t>
  </si>
  <si>
    <t>Neplodná půda</t>
  </si>
  <si>
    <t>1592/20</t>
  </si>
  <si>
    <t>1269/76</t>
  </si>
  <si>
    <t>1269/6</t>
  </si>
  <si>
    <t>1269/75</t>
  </si>
  <si>
    <t>1269/20</t>
  </si>
  <si>
    <t>253/1</t>
  </si>
  <si>
    <t>Zahrady</t>
  </si>
  <si>
    <t>zahrady</t>
  </si>
  <si>
    <t>1269/35</t>
  </si>
  <si>
    <t>1269/66</t>
  </si>
  <si>
    <t>1269/48</t>
  </si>
  <si>
    <t>1269/74</t>
  </si>
  <si>
    <t>1269/79</t>
  </si>
  <si>
    <t>1269/49</t>
  </si>
  <si>
    <t>1269/27</t>
  </si>
  <si>
    <t>1269/33</t>
  </si>
  <si>
    <t>1269/47</t>
  </si>
  <si>
    <t>1269/71</t>
  </si>
  <si>
    <t>Zastavena plocha</t>
  </si>
  <si>
    <t>stavby</t>
  </si>
  <si>
    <t>budova</t>
  </si>
  <si>
    <t xml:space="preserve"> </t>
  </si>
  <si>
    <t>NENÍ V KÚ</t>
  </si>
  <si>
    <t>budova - přístřešek</t>
  </si>
  <si>
    <t>1510/36</t>
  </si>
  <si>
    <t>les</t>
  </si>
  <si>
    <t>lesní pozemky</t>
  </si>
  <si>
    <t>1407/1</t>
  </si>
  <si>
    <t>stromy - propustné plochy</t>
  </si>
  <si>
    <t>1632/1</t>
  </si>
  <si>
    <t>dráha</t>
  </si>
  <si>
    <t>štěrk - propustné plochy</t>
  </si>
  <si>
    <t>1632/4</t>
  </si>
  <si>
    <t>1269/3</t>
  </si>
  <si>
    <t>tráva - propustné plochy</t>
  </si>
  <si>
    <t>1210/2</t>
  </si>
  <si>
    <t>2223/1</t>
  </si>
  <si>
    <t>1269/72</t>
  </si>
  <si>
    <t>2223/2</t>
  </si>
  <si>
    <t>195/2</t>
  </si>
  <si>
    <t>1269/10</t>
  </si>
  <si>
    <t>1269/52</t>
  </si>
  <si>
    <t>1269/4</t>
  </si>
  <si>
    <t>1269/59</t>
  </si>
  <si>
    <t>1269/80</t>
  </si>
  <si>
    <t>1269/15</t>
  </si>
  <si>
    <t>1269/7</t>
  </si>
  <si>
    <t>1269/12</t>
  </si>
  <si>
    <t>1269/60</t>
  </si>
  <si>
    <t>1269/11</t>
  </si>
  <si>
    <t>1592/19</t>
  </si>
  <si>
    <t>1592/6</t>
  </si>
  <si>
    <t>1592/18</t>
  </si>
  <si>
    <t>1381/4</t>
  </si>
  <si>
    <t>1592/49</t>
  </si>
  <si>
    <t>1592/43</t>
  </si>
  <si>
    <t>1592/61</t>
  </si>
  <si>
    <t>1592/53</t>
  </si>
  <si>
    <t>1592/41</t>
  </si>
  <si>
    <t>1592/39</t>
  </si>
  <si>
    <t>1592/60</t>
  </si>
  <si>
    <t>1592/57</t>
  </si>
  <si>
    <t>1592/38</t>
  </si>
  <si>
    <t>1592/51</t>
  </si>
  <si>
    <t>1592/52</t>
  </si>
  <si>
    <t>1592/54</t>
  </si>
  <si>
    <t>1592/55</t>
  </si>
  <si>
    <t>1592/58</t>
  </si>
  <si>
    <t>1592/56</t>
  </si>
  <si>
    <t>1269/61</t>
  </si>
  <si>
    <t>voda</t>
  </si>
  <si>
    <t>vodoteče</t>
  </si>
  <si>
    <t>1166/1</t>
  </si>
  <si>
    <t>Ovocný sad</t>
  </si>
  <si>
    <t>1265/4</t>
  </si>
  <si>
    <t>1265/2</t>
  </si>
  <si>
    <t>1166/3</t>
  </si>
  <si>
    <t>1265/6</t>
  </si>
  <si>
    <t>1265/3</t>
  </si>
  <si>
    <t>1265/7</t>
  </si>
  <si>
    <t>1265/5</t>
  </si>
  <si>
    <t>1269/36</t>
  </si>
  <si>
    <t>1269/26</t>
  </si>
  <si>
    <t>1269/14</t>
  </si>
  <si>
    <t>1269/70</t>
  </si>
  <si>
    <t>1269/42</t>
  </si>
  <si>
    <t>1269/5</t>
  </si>
  <si>
    <t>Orná</t>
  </si>
  <si>
    <t>1269/50</t>
  </si>
  <si>
    <t>1266/3</t>
  </si>
  <si>
    <t>1269/13</t>
  </si>
  <si>
    <t>195/6</t>
  </si>
  <si>
    <t>1269/51</t>
  </si>
  <si>
    <t>1269/18</t>
  </si>
  <si>
    <t>1269/41</t>
  </si>
  <si>
    <t>1269/23</t>
  </si>
  <si>
    <t>1269/17</t>
  </si>
  <si>
    <t>1269/21</t>
  </si>
  <si>
    <t>1592/42</t>
  </si>
  <si>
    <t>zemědělské pozemky - propustné plochy</t>
  </si>
  <si>
    <t>1269/9</t>
  </si>
  <si>
    <t>1265/1</t>
  </si>
  <si>
    <t>1388/1</t>
  </si>
  <si>
    <t>1210/4</t>
  </si>
  <si>
    <t>1269/1</t>
  </si>
  <si>
    <t>1307/1</t>
  </si>
  <si>
    <t>1210/1</t>
  </si>
  <si>
    <t>1269/34</t>
  </si>
  <si>
    <t>1210/6</t>
  </si>
  <si>
    <t>1218/1</t>
  </si>
  <si>
    <t>1253/2</t>
  </si>
  <si>
    <t>1269/65</t>
  </si>
  <si>
    <t>1269/67</t>
  </si>
  <si>
    <t>1208/1</t>
  </si>
  <si>
    <t>1232/1</t>
  </si>
  <si>
    <t>1253/1</t>
  </si>
  <si>
    <t>1269/2</t>
  </si>
  <si>
    <t>1307/2</t>
  </si>
  <si>
    <t>1269/68</t>
  </si>
  <si>
    <t>1210/8</t>
  </si>
  <si>
    <t>1269/62</t>
  </si>
  <si>
    <t>1210/3</t>
  </si>
  <si>
    <t>1269/32</t>
  </si>
  <si>
    <t>1269/63</t>
  </si>
  <si>
    <t>1327/1</t>
  </si>
  <si>
    <t>1225/1</t>
  </si>
  <si>
    <t>1269/37</t>
  </si>
  <si>
    <t>1247/2</t>
  </si>
  <si>
    <t>1269/69</t>
  </si>
  <si>
    <t>1269/64</t>
  </si>
  <si>
    <t>1222/1</t>
  </si>
  <si>
    <t>1224/1</t>
  </si>
  <si>
    <t>1228/1</t>
  </si>
  <si>
    <t>1305/2</t>
  </si>
  <si>
    <t>1327/2</t>
  </si>
  <si>
    <t>1601/1</t>
  </si>
  <si>
    <t>1269/58</t>
  </si>
  <si>
    <t>1210/7</t>
  </si>
  <si>
    <t>Výměra v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</si>
</sst>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2E3EE"/>
        <bgColor indexed="64"/>
      </patternFill>
    </fill>
    <fill>
      <patternFill patternType="solid">
        <fgColor rgb="FFD2CAAE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66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66FF"/>
      <color rgb="FFFFCCFF"/>
      <color rgb="FFFF9999"/>
      <color rgb="FFD2CAAE"/>
      <color rgb="FFC4BA96"/>
      <color rgb="FFAFA271"/>
      <color rgb="FFE2E3EE"/>
      <color rgb="FFD6D4E4"/>
      <color rgb="FFB3B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7"/>
  <sheetViews>
    <sheetView tabSelected="1" workbookViewId="0">
      <pane ySplit="1" topLeftCell="A224" activePane="bottomLeft" state="frozen"/>
      <selection pane="bottomLeft" activeCell="F237" sqref="F237"/>
    </sheetView>
  </sheetViews>
  <sheetFormatPr defaultRowHeight="15" x14ac:dyDescent="0.25"/>
  <cols>
    <col min="2" max="2" width="9.28515625" customWidth="1"/>
    <col min="3" max="3" width="9.42578125" customWidth="1"/>
    <col min="4" max="4" width="5.7109375" customWidth="1"/>
    <col min="5" max="5" width="7.85546875" customWidth="1"/>
    <col min="6" max="6" width="13" customWidth="1"/>
    <col min="7" max="7" width="19" customWidth="1"/>
    <col min="8" max="8" width="21.28515625" customWidth="1"/>
    <col min="9" max="9" width="32.28515625" customWidth="1"/>
  </cols>
  <sheetData>
    <row r="1" spans="1:11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190</v>
      </c>
      <c r="G1" t="s">
        <v>4</v>
      </c>
      <c r="H1" t="s">
        <v>5</v>
      </c>
      <c r="I1" t="s">
        <v>6</v>
      </c>
    </row>
    <row r="2" spans="1:11" x14ac:dyDescent="0.25">
      <c r="A2" s="1">
        <v>1</v>
      </c>
      <c r="B2" s="1" t="s">
        <v>8</v>
      </c>
      <c r="C2" s="1">
        <v>2539</v>
      </c>
      <c r="D2" s="1">
        <v>14</v>
      </c>
      <c r="E2" s="1">
        <v>23</v>
      </c>
      <c r="F2" s="1">
        <v>38</v>
      </c>
      <c r="G2" s="1" t="s">
        <v>9</v>
      </c>
      <c r="H2" s="1" t="s">
        <v>10</v>
      </c>
      <c r="I2" s="1" t="s">
        <v>11</v>
      </c>
      <c r="K2" s="1">
        <v>38</v>
      </c>
    </row>
    <row r="3" spans="1:11" x14ac:dyDescent="0.25">
      <c r="A3" s="1">
        <v>2</v>
      </c>
      <c r="B3" s="1" t="s">
        <v>12</v>
      </c>
      <c r="C3" s="1">
        <v>2539</v>
      </c>
      <c r="D3" s="1">
        <v>14</v>
      </c>
      <c r="E3" s="1">
        <v>17</v>
      </c>
      <c r="F3" s="1">
        <v>4663</v>
      </c>
      <c r="G3" s="1" t="s">
        <v>9</v>
      </c>
      <c r="H3" s="1" t="s">
        <v>13</v>
      </c>
      <c r="I3" s="1" t="s">
        <v>11</v>
      </c>
      <c r="K3" s="1">
        <v>4663</v>
      </c>
    </row>
    <row r="4" spans="1:11" x14ac:dyDescent="0.25">
      <c r="A4" s="1">
        <v>3</v>
      </c>
      <c r="B4" s="1" t="s">
        <v>14</v>
      </c>
      <c r="C4" s="1">
        <v>10001</v>
      </c>
      <c r="D4" s="1">
        <v>14</v>
      </c>
      <c r="E4" s="1">
        <v>17</v>
      </c>
      <c r="F4" s="1">
        <v>5363</v>
      </c>
      <c r="G4" s="1" t="s">
        <v>9</v>
      </c>
      <c r="H4" s="1" t="s">
        <v>13</v>
      </c>
      <c r="I4" s="1" t="s">
        <v>11</v>
      </c>
      <c r="K4" s="1">
        <v>5363</v>
      </c>
    </row>
    <row r="5" spans="1:11" x14ac:dyDescent="0.25">
      <c r="A5" s="1">
        <v>4</v>
      </c>
      <c r="B5" s="1" t="s">
        <v>15</v>
      </c>
      <c r="C5" s="1">
        <v>13</v>
      </c>
      <c r="D5" s="1">
        <v>14</v>
      </c>
      <c r="E5" s="1">
        <v>17</v>
      </c>
      <c r="F5" s="1">
        <v>1807</v>
      </c>
      <c r="G5" s="1" t="s">
        <v>9</v>
      </c>
      <c r="H5" s="1" t="s">
        <v>13</v>
      </c>
      <c r="I5" s="1" t="s">
        <v>11</v>
      </c>
      <c r="K5" s="1">
        <v>1807</v>
      </c>
    </row>
    <row r="6" spans="1:11" x14ac:dyDescent="0.25">
      <c r="A6" s="1">
        <v>5</v>
      </c>
      <c r="B6" s="1" t="s">
        <v>16</v>
      </c>
      <c r="C6" s="1">
        <v>10001</v>
      </c>
      <c r="D6" s="1">
        <v>14</v>
      </c>
      <c r="E6" s="1">
        <v>17</v>
      </c>
      <c r="F6" s="1">
        <v>1444</v>
      </c>
      <c r="G6" s="1" t="s">
        <v>9</v>
      </c>
      <c r="H6" s="1" t="s">
        <v>13</v>
      </c>
      <c r="I6" s="1" t="s">
        <v>11</v>
      </c>
      <c r="K6" s="1">
        <v>1444</v>
      </c>
    </row>
    <row r="7" spans="1:11" x14ac:dyDescent="0.25">
      <c r="A7" s="1">
        <v>6</v>
      </c>
      <c r="B7" s="1" t="s">
        <v>17</v>
      </c>
      <c r="C7" s="1">
        <v>10001</v>
      </c>
      <c r="D7" s="1">
        <v>14</v>
      </c>
      <c r="E7" s="1">
        <v>17</v>
      </c>
      <c r="F7" s="1">
        <v>1413</v>
      </c>
      <c r="G7" s="1" t="s">
        <v>9</v>
      </c>
      <c r="H7" s="1" t="s">
        <v>13</v>
      </c>
      <c r="I7" s="1" t="s">
        <v>11</v>
      </c>
      <c r="K7" s="1">
        <v>1413</v>
      </c>
    </row>
    <row r="8" spans="1:11" x14ac:dyDescent="0.25">
      <c r="A8" s="1">
        <v>7</v>
      </c>
      <c r="B8" s="1" t="s">
        <v>18</v>
      </c>
      <c r="C8" s="1">
        <v>10001</v>
      </c>
      <c r="D8" s="1">
        <v>14</v>
      </c>
      <c r="E8" s="1">
        <v>17</v>
      </c>
      <c r="F8" s="1">
        <v>886</v>
      </c>
      <c r="G8" s="1" t="s">
        <v>9</v>
      </c>
      <c r="H8" s="1" t="s">
        <v>13</v>
      </c>
      <c r="I8" s="1" t="s">
        <v>11</v>
      </c>
      <c r="K8" s="1">
        <v>886</v>
      </c>
    </row>
    <row r="9" spans="1:11" x14ac:dyDescent="0.25">
      <c r="A9" s="1">
        <v>8</v>
      </c>
      <c r="B9" s="1" t="s">
        <v>19</v>
      </c>
      <c r="C9" s="1">
        <v>10001</v>
      </c>
      <c r="D9" s="1">
        <v>14</v>
      </c>
      <c r="E9" s="1">
        <v>17</v>
      </c>
      <c r="F9" s="1">
        <v>509</v>
      </c>
      <c r="G9" s="1" t="s">
        <v>9</v>
      </c>
      <c r="H9" s="1" t="s">
        <v>13</v>
      </c>
      <c r="I9" s="1" t="s">
        <v>11</v>
      </c>
      <c r="K9" s="1">
        <v>509</v>
      </c>
    </row>
    <row r="10" spans="1:11" x14ac:dyDescent="0.25">
      <c r="A10" s="1">
        <v>9</v>
      </c>
      <c r="B10" s="1" t="s">
        <v>20</v>
      </c>
      <c r="C10" s="1">
        <v>10001</v>
      </c>
      <c r="D10" s="1">
        <v>14</v>
      </c>
      <c r="E10" s="1">
        <v>17</v>
      </c>
      <c r="F10" s="1">
        <v>347</v>
      </c>
      <c r="G10" s="1" t="s">
        <v>9</v>
      </c>
      <c r="H10" s="1" t="s">
        <v>13</v>
      </c>
      <c r="I10" s="1" t="s">
        <v>11</v>
      </c>
      <c r="K10" s="1">
        <v>347</v>
      </c>
    </row>
    <row r="11" spans="1:11" x14ac:dyDescent="0.25">
      <c r="A11" s="1">
        <v>10</v>
      </c>
      <c r="B11" s="1" t="s">
        <v>21</v>
      </c>
      <c r="C11" s="1">
        <v>10001</v>
      </c>
      <c r="D11" s="1">
        <v>14</v>
      </c>
      <c r="E11" s="1">
        <v>17</v>
      </c>
      <c r="F11" s="1">
        <v>30</v>
      </c>
      <c r="G11" s="1" t="s">
        <v>9</v>
      </c>
      <c r="H11" s="1" t="s">
        <v>13</v>
      </c>
      <c r="I11" s="1" t="s">
        <v>11</v>
      </c>
      <c r="K11" s="1">
        <v>30</v>
      </c>
    </row>
    <row r="12" spans="1:11" x14ac:dyDescent="0.25">
      <c r="A12" s="1">
        <v>11</v>
      </c>
      <c r="B12" s="1" t="s">
        <v>22</v>
      </c>
      <c r="C12" s="1">
        <v>10001</v>
      </c>
      <c r="D12" s="1">
        <v>14</v>
      </c>
      <c r="E12" s="1">
        <v>17</v>
      </c>
      <c r="F12" s="1">
        <v>22</v>
      </c>
      <c r="G12" s="1" t="s">
        <v>9</v>
      </c>
      <c r="H12" s="1" t="s">
        <v>13</v>
      </c>
      <c r="I12" s="1" t="s">
        <v>11</v>
      </c>
      <c r="K12" s="1">
        <v>22</v>
      </c>
    </row>
    <row r="13" spans="1:11" x14ac:dyDescent="0.25">
      <c r="A13" s="1">
        <v>12</v>
      </c>
      <c r="B13" s="1" t="s">
        <v>23</v>
      </c>
      <c r="C13" s="1">
        <v>188</v>
      </c>
      <c r="D13" s="1">
        <v>14</v>
      </c>
      <c r="E13" s="1">
        <v>17</v>
      </c>
      <c r="F13" s="1">
        <v>13</v>
      </c>
      <c r="G13" s="1" t="s">
        <v>9</v>
      </c>
      <c r="H13" s="1" t="s">
        <v>13</v>
      </c>
      <c r="I13" s="1" t="s">
        <v>11</v>
      </c>
      <c r="K13" s="1">
        <v>13</v>
      </c>
    </row>
    <row r="14" spans="1:11" x14ac:dyDescent="0.25">
      <c r="A14" s="1">
        <v>13</v>
      </c>
      <c r="B14" s="1" t="s">
        <v>24</v>
      </c>
      <c r="C14" s="1">
        <v>10001</v>
      </c>
      <c r="D14" s="1">
        <v>14</v>
      </c>
      <c r="E14" s="1">
        <v>17</v>
      </c>
      <c r="F14" s="1">
        <v>5</v>
      </c>
      <c r="G14" s="1" t="s">
        <v>9</v>
      </c>
      <c r="H14" s="1" t="s">
        <v>13</v>
      </c>
      <c r="I14" s="1" t="s">
        <v>11</v>
      </c>
      <c r="K14" s="1">
        <v>5</v>
      </c>
    </row>
    <row r="15" spans="1:11" x14ac:dyDescent="0.25">
      <c r="A15" s="1">
        <v>14</v>
      </c>
      <c r="B15" s="1" t="s">
        <v>25</v>
      </c>
      <c r="C15" s="1">
        <v>188</v>
      </c>
      <c r="D15" s="1">
        <v>14</v>
      </c>
      <c r="E15" s="1">
        <v>16</v>
      </c>
      <c r="F15" s="1">
        <v>13016</v>
      </c>
      <c r="G15" s="1" t="s">
        <v>9</v>
      </c>
      <c r="H15" s="1" t="s">
        <v>26</v>
      </c>
      <c r="I15" s="1" t="s">
        <v>11</v>
      </c>
      <c r="K15" s="1">
        <v>13016</v>
      </c>
    </row>
    <row r="16" spans="1:11" x14ac:dyDescent="0.25">
      <c r="A16" s="1">
        <v>15</v>
      </c>
      <c r="B16" s="1" t="s">
        <v>27</v>
      </c>
      <c r="C16" s="1">
        <v>188</v>
      </c>
      <c r="D16" s="1">
        <v>14</v>
      </c>
      <c r="E16" s="1">
        <v>16</v>
      </c>
      <c r="F16" s="1">
        <v>5518</v>
      </c>
      <c r="G16" s="1" t="s">
        <v>9</v>
      </c>
      <c r="H16" s="1" t="s">
        <v>26</v>
      </c>
      <c r="I16" s="1" t="s">
        <v>11</v>
      </c>
      <c r="K16" s="1">
        <v>5518</v>
      </c>
    </row>
    <row r="17" spans="1:11" x14ac:dyDescent="0.25">
      <c r="A17" s="1">
        <v>16</v>
      </c>
      <c r="B17" s="1" t="s">
        <v>28</v>
      </c>
      <c r="C17" s="1">
        <v>188</v>
      </c>
      <c r="D17" s="1">
        <v>14</v>
      </c>
      <c r="E17" s="1">
        <v>16</v>
      </c>
      <c r="F17" s="1">
        <v>1630</v>
      </c>
      <c r="G17" s="1" t="s">
        <v>9</v>
      </c>
      <c r="H17" s="1" t="s">
        <v>26</v>
      </c>
      <c r="I17" s="1" t="s">
        <v>11</v>
      </c>
      <c r="K17" s="1">
        <v>1630</v>
      </c>
    </row>
    <row r="18" spans="1:11" x14ac:dyDescent="0.25">
      <c r="A18" s="1">
        <v>17</v>
      </c>
      <c r="B18" s="1" t="s">
        <v>29</v>
      </c>
      <c r="C18" s="1">
        <v>188</v>
      </c>
      <c r="D18" s="1">
        <v>14</v>
      </c>
      <c r="E18" s="1">
        <v>16</v>
      </c>
      <c r="F18" s="1">
        <v>210</v>
      </c>
      <c r="G18" s="1" t="s">
        <v>9</v>
      </c>
      <c r="H18" s="1" t="s">
        <v>26</v>
      </c>
      <c r="I18" s="1" t="s">
        <v>11</v>
      </c>
      <c r="K18" s="1">
        <v>210</v>
      </c>
    </row>
    <row r="19" spans="1:11" x14ac:dyDescent="0.25">
      <c r="A19" s="1">
        <v>18</v>
      </c>
      <c r="B19" s="1" t="s">
        <v>30</v>
      </c>
      <c r="C19" s="1">
        <v>10001</v>
      </c>
      <c r="D19" s="1">
        <v>14</v>
      </c>
      <c r="E19" s="1">
        <v>16</v>
      </c>
      <c r="F19" s="1">
        <v>149</v>
      </c>
      <c r="G19" s="1" t="s">
        <v>9</v>
      </c>
      <c r="H19" s="1" t="s">
        <v>26</v>
      </c>
      <c r="I19" s="1" t="s">
        <v>11</v>
      </c>
      <c r="K19" s="1">
        <v>149</v>
      </c>
    </row>
    <row r="20" spans="1:11" x14ac:dyDescent="0.25">
      <c r="A20" s="1">
        <v>19</v>
      </c>
      <c r="B20" s="1" t="s">
        <v>31</v>
      </c>
      <c r="C20" s="1">
        <v>188</v>
      </c>
      <c r="D20" s="1">
        <v>14</v>
      </c>
      <c r="E20" s="1">
        <v>16</v>
      </c>
      <c r="F20" s="1">
        <v>74</v>
      </c>
      <c r="G20" s="1" t="s">
        <v>9</v>
      </c>
      <c r="H20" s="1" t="s">
        <v>26</v>
      </c>
      <c r="I20" s="1" t="s">
        <v>11</v>
      </c>
      <c r="K20" s="1">
        <v>74</v>
      </c>
    </row>
    <row r="21" spans="1:11" x14ac:dyDescent="0.25">
      <c r="A21" s="1">
        <v>20</v>
      </c>
      <c r="B21" s="1" t="s">
        <v>32</v>
      </c>
      <c r="C21" s="1">
        <v>188</v>
      </c>
      <c r="D21" s="1">
        <v>14</v>
      </c>
      <c r="E21" s="1">
        <v>16</v>
      </c>
      <c r="F21" s="1">
        <v>67</v>
      </c>
      <c r="G21" s="1" t="s">
        <v>9</v>
      </c>
      <c r="H21" s="1" t="s">
        <v>26</v>
      </c>
      <c r="I21" s="1" t="s">
        <v>11</v>
      </c>
      <c r="K21" s="1">
        <v>67</v>
      </c>
    </row>
    <row r="22" spans="1:11" x14ac:dyDescent="0.25">
      <c r="A22" s="1">
        <v>21</v>
      </c>
      <c r="B22" s="1" t="s">
        <v>33</v>
      </c>
      <c r="C22" s="1">
        <v>188</v>
      </c>
      <c r="D22" s="1">
        <v>14</v>
      </c>
      <c r="E22" s="1">
        <v>16</v>
      </c>
      <c r="F22" s="1">
        <v>30</v>
      </c>
      <c r="G22" s="1" t="s">
        <v>9</v>
      </c>
      <c r="H22" s="1" t="s">
        <v>26</v>
      </c>
      <c r="I22" s="1" t="s">
        <v>11</v>
      </c>
      <c r="K22" s="1">
        <v>30</v>
      </c>
    </row>
    <row r="23" spans="1:11" x14ac:dyDescent="0.25">
      <c r="A23" s="1">
        <v>22</v>
      </c>
      <c r="B23" s="1" t="s">
        <v>34</v>
      </c>
      <c r="C23" s="1">
        <v>10001</v>
      </c>
      <c r="D23" s="1">
        <v>7</v>
      </c>
      <c r="E23" s="1">
        <v>0</v>
      </c>
      <c r="F23" s="1">
        <v>694</v>
      </c>
      <c r="G23" s="1" t="s">
        <v>35</v>
      </c>
      <c r="H23" s="1" t="s">
        <v>36</v>
      </c>
      <c r="I23" s="1" t="s">
        <v>11</v>
      </c>
      <c r="K23" s="1">
        <v>694</v>
      </c>
    </row>
    <row r="24" spans="1:11" x14ac:dyDescent="0.25">
      <c r="A24" s="2">
        <v>23</v>
      </c>
      <c r="B24" s="2" t="s">
        <v>37</v>
      </c>
      <c r="C24" s="2">
        <v>10001</v>
      </c>
      <c r="D24" s="2">
        <v>14</v>
      </c>
      <c r="E24" s="2">
        <v>26</v>
      </c>
      <c r="F24" s="2">
        <v>7963</v>
      </c>
      <c r="G24" s="2" t="s">
        <v>9</v>
      </c>
      <c r="H24" s="2" t="s">
        <v>38</v>
      </c>
      <c r="I24" s="2" t="s">
        <v>39</v>
      </c>
      <c r="K24" s="2">
        <v>7963</v>
      </c>
    </row>
    <row r="25" spans="1:11" x14ac:dyDescent="0.25">
      <c r="A25" s="2">
        <v>24</v>
      </c>
      <c r="B25" s="2" t="s">
        <v>40</v>
      </c>
      <c r="C25" s="2">
        <v>4394</v>
      </c>
      <c r="D25" s="2">
        <v>14</v>
      </c>
      <c r="E25" s="2">
        <v>26</v>
      </c>
      <c r="F25" s="2">
        <v>1113</v>
      </c>
      <c r="G25" s="2" t="s">
        <v>9</v>
      </c>
      <c r="H25" s="2" t="s">
        <v>38</v>
      </c>
      <c r="I25" s="2" t="s">
        <v>39</v>
      </c>
      <c r="K25" s="2">
        <v>1113</v>
      </c>
    </row>
    <row r="26" spans="1:11" x14ac:dyDescent="0.25">
      <c r="A26" s="2">
        <v>25</v>
      </c>
      <c r="B26" s="2" t="s">
        <v>41</v>
      </c>
      <c r="C26" s="2">
        <v>2318</v>
      </c>
      <c r="D26" s="2">
        <v>14</v>
      </c>
      <c r="E26" s="2">
        <v>26</v>
      </c>
      <c r="F26" s="2">
        <v>511</v>
      </c>
      <c r="G26" s="2" t="s">
        <v>9</v>
      </c>
      <c r="H26" s="2" t="s">
        <v>38</v>
      </c>
      <c r="I26" s="2" t="s">
        <v>39</v>
      </c>
      <c r="K26" s="2">
        <v>511</v>
      </c>
    </row>
    <row r="27" spans="1:11" x14ac:dyDescent="0.25">
      <c r="A27" s="2">
        <v>26</v>
      </c>
      <c r="B27" s="2" t="s">
        <v>42</v>
      </c>
      <c r="C27" s="2">
        <v>2785</v>
      </c>
      <c r="D27" s="2">
        <v>14</v>
      </c>
      <c r="E27" s="2">
        <v>26</v>
      </c>
      <c r="F27" s="2">
        <v>167</v>
      </c>
      <c r="G27" s="2" t="s">
        <v>9</v>
      </c>
      <c r="H27" s="2" t="s">
        <v>38</v>
      </c>
      <c r="I27" s="2" t="s">
        <v>39</v>
      </c>
      <c r="K27" s="2">
        <v>167</v>
      </c>
    </row>
    <row r="28" spans="1:11" x14ac:dyDescent="0.25">
      <c r="A28" s="2">
        <v>27</v>
      </c>
      <c r="B28" s="2" t="s">
        <v>43</v>
      </c>
      <c r="C28" s="2">
        <v>2274</v>
      </c>
      <c r="D28" s="2">
        <v>14</v>
      </c>
      <c r="E28" s="2">
        <v>23</v>
      </c>
      <c r="F28" s="2">
        <v>5482</v>
      </c>
      <c r="G28" s="2" t="s">
        <v>9</v>
      </c>
      <c r="H28" s="2" t="s">
        <v>10</v>
      </c>
      <c r="I28" s="2" t="s">
        <v>39</v>
      </c>
      <c r="K28" s="2">
        <v>5482</v>
      </c>
    </row>
    <row r="29" spans="1:11" x14ac:dyDescent="0.25">
      <c r="A29" s="2">
        <v>28</v>
      </c>
      <c r="B29" s="2" t="s">
        <v>44</v>
      </c>
      <c r="C29" s="2">
        <v>2778</v>
      </c>
      <c r="D29" s="2">
        <v>14</v>
      </c>
      <c r="E29" s="2">
        <v>23</v>
      </c>
      <c r="F29" s="2">
        <v>4665</v>
      </c>
      <c r="G29" s="2" t="s">
        <v>9</v>
      </c>
      <c r="H29" s="2" t="s">
        <v>10</v>
      </c>
      <c r="I29" s="2" t="s">
        <v>39</v>
      </c>
      <c r="K29" s="2">
        <v>4665</v>
      </c>
    </row>
    <row r="30" spans="1:11" x14ac:dyDescent="0.25">
      <c r="A30" s="2">
        <v>29</v>
      </c>
      <c r="B30" s="2" t="s">
        <v>45</v>
      </c>
      <c r="C30" s="2">
        <v>3891</v>
      </c>
      <c r="D30" s="2">
        <v>14</v>
      </c>
      <c r="E30" s="2">
        <v>23</v>
      </c>
      <c r="F30" s="2">
        <v>4447</v>
      </c>
      <c r="G30" s="2" t="s">
        <v>9</v>
      </c>
      <c r="H30" s="2" t="s">
        <v>10</v>
      </c>
      <c r="I30" s="2" t="s">
        <v>39</v>
      </c>
      <c r="K30" s="2">
        <v>4447</v>
      </c>
    </row>
    <row r="31" spans="1:11" x14ac:dyDescent="0.25">
      <c r="A31" s="2">
        <v>30</v>
      </c>
      <c r="B31" s="2" t="s">
        <v>46</v>
      </c>
      <c r="C31" s="2">
        <v>2778</v>
      </c>
      <c r="D31" s="2">
        <v>14</v>
      </c>
      <c r="E31" s="2">
        <v>23</v>
      </c>
      <c r="F31" s="2">
        <v>1734</v>
      </c>
      <c r="G31" s="2" t="s">
        <v>9</v>
      </c>
      <c r="H31" s="2" t="s">
        <v>10</v>
      </c>
      <c r="I31" s="2" t="s">
        <v>39</v>
      </c>
      <c r="K31" s="2">
        <v>1734</v>
      </c>
    </row>
    <row r="32" spans="1:11" x14ac:dyDescent="0.25">
      <c r="A32" s="2">
        <v>31</v>
      </c>
      <c r="B32" s="2" t="s">
        <v>47</v>
      </c>
      <c r="C32" s="2">
        <v>4710</v>
      </c>
      <c r="D32" s="2">
        <v>14</v>
      </c>
      <c r="E32" s="2">
        <v>23</v>
      </c>
      <c r="F32" s="2">
        <v>677</v>
      </c>
      <c r="G32" s="2" t="s">
        <v>9</v>
      </c>
      <c r="H32" s="2" t="s">
        <v>10</v>
      </c>
      <c r="I32" s="2" t="s">
        <v>39</v>
      </c>
      <c r="K32" s="2">
        <v>677</v>
      </c>
    </row>
    <row r="33" spans="1:11" x14ac:dyDescent="0.25">
      <c r="A33" s="2">
        <v>32</v>
      </c>
      <c r="B33" s="2" t="s">
        <v>48</v>
      </c>
      <c r="C33" s="2">
        <v>3891</v>
      </c>
      <c r="D33" s="2">
        <v>14</v>
      </c>
      <c r="E33" s="2">
        <v>23</v>
      </c>
      <c r="F33" s="2">
        <v>356</v>
      </c>
      <c r="G33" s="2" t="s">
        <v>9</v>
      </c>
      <c r="H33" s="2" t="s">
        <v>10</v>
      </c>
      <c r="I33" s="2" t="s">
        <v>39</v>
      </c>
      <c r="K33" s="2">
        <v>356</v>
      </c>
    </row>
    <row r="34" spans="1:11" x14ac:dyDescent="0.25">
      <c r="A34" s="2">
        <v>33</v>
      </c>
      <c r="B34" s="2" t="s">
        <v>49</v>
      </c>
      <c r="C34" s="2">
        <v>3891</v>
      </c>
      <c r="D34" s="2">
        <v>14</v>
      </c>
      <c r="E34" s="2">
        <v>23</v>
      </c>
      <c r="F34" s="2">
        <v>121</v>
      </c>
      <c r="G34" s="2" t="s">
        <v>9</v>
      </c>
      <c r="H34" s="2" t="s">
        <v>10</v>
      </c>
      <c r="I34" s="2" t="s">
        <v>39</v>
      </c>
      <c r="K34" s="2">
        <v>121</v>
      </c>
    </row>
    <row r="35" spans="1:11" x14ac:dyDescent="0.25">
      <c r="A35" s="2">
        <v>34</v>
      </c>
      <c r="B35" s="2" t="s">
        <v>50</v>
      </c>
      <c r="C35" s="2">
        <v>27</v>
      </c>
      <c r="D35" s="2">
        <v>14</v>
      </c>
      <c r="E35" s="2">
        <v>27</v>
      </c>
      <c r="F35" s="2">
        <v>1120</v>
      </c>
      <c r="G35" s="2" t="s">
        <v>9</v>
      </c>
      <c r="H35" s="2" t="s">
        <v>51</v>
      </c>
      <c r="I35" s="2" t="s">
        <v>39</v>
      </c>
      <c r="K35" s="2">
        <v>1120</v>
      </c>
    </row>
    <row r="36" spans="1:11" x14ac:dyDescent="0.25">
      <c r="A36" s="2">
        <v>35</v>
      </c>
      <c r="B36" s="2" t="s">
        <v>52</v>
      </c>
      <c r="C36" s="2">
        <v>3884</v>
      </c>
      <c r="D36" s="2">
        <v>14</v>
      </c>
      <c r="E36" s="2">
        <v>27</v>
      </c>
      <c r="F36" s="2">
        <v>144</v>
      </c>
      <c r="G36" s="2" t="s">
        <v>9</v>
      </c>
      <c r="H36" s="2" t="s">
        <v>51</v>
      </c>
      <c r="I36" s="2" t="s">
        <v>39</v>
      </c>
      <c r="K36" s="2">
        <v>144</v>
      </c>
    </row>
    <row r="37" spans="1:11" x14ac:dyDescent="0.25">
      <c r="A37" s="2">
        <v>36</v>
      </c>
      <c r="B37" s="2" t="s">
        <v>53</v>
      </c>
      <c r="C37" s="2">
        <v>3891</v>
      </c>
      <c r="D37" s="2">
        <v>14</v>
      </c>
      <c r="E37" s="2">
        <v>17</v>
      </c>
      <c r="F37" s="2">
        <v>903</v>
      </c>
      <c r="G37" s="2" t="s">
        <v>9</v>
      </c>
      <c r="H37" s="2" t="s">
        <v>13</v>
      </c>
      <c r="I37" s="2" t="s">
        <v>39</v>
      </c>
      <c r="K37" s="2">
        <v>903</v>
      </c>
    </row>
    <row r="38" spans="1:11" x14ac:dyDescent="0.25">
      <c r="A38" s="2">
        <v>37</v>
      </c>
      <c r="B38" s="2" t="s">
        <v>54</v>
      </c>
      <c r="C38" s="2">
        <v>4169</v>
      </c>
      <c r="D38" s="2">
        <v>14</v>
      </c>
      <c r="E38" s="2">
        <v>17</v>
      </c>
      <c r="F38" s="2">
        <v>92</v>
      </c>
      <c r="G38" s="2" t="s">
        <v>9</v>
      </c>
      <c r="H38" s="2" t="s">
        <v>13</v>
      </c>
      <c r="I38" s="2" t="s">
        <v>39</v>
      </c>
      <c r="K38" s="2">
        <v>92</v>
      </c>
    </row>
    <row r="39" spans="1:11" x14ac:dyDescent="0.25">
      <c r="A39" s="2">
        <v>38</v>
      </c>
      <c r="B39" s="2" t="s">
        <v>55</v>
      </c>
      <c r="C39" s="2">
        <v>3891</v>
      </c>
      <c r="D39" s="2">
        <v>14</v>
      </c>
      <c r="E39" s="2">
        <v>17</v>
      </c>
      <c r="F39" s="2">
        <v>206</v>
      </c>
      <c r="G39" s="2" t="s">
        <v>9</v>
      </c>
      <c r="H39" s="2" t="s">
        <v>13</v>
      </c>
      <c r="I39" s="2" t="s">
        <v>39</v>
      </c>
      <c r="K39" s="2">
        <v>206</v>
      </c>
    </row>
    <row r="40" spans="1:11" x14ac:dyDescent="0.25">
      <c r="A40" s="2">
        <v>39</v>
      </c>
      <c r="B40" s="2" t="s">
        <v>56</v>
      </c>
      <c r="C40" s="2">
        <v>4169</v>
      </c>
      <c r="D40" s="2">
        <v>14</v>
      </c>
      <c r="E40" s="2">
        <v>17</v>
      </c>
      <c r="F40" s="2">
        <v>261</v>
      </c>
      <c r="G40" s="2" t="s">
        <v>9</v>
      </c>
      <c r="H40" s="2" t="s">
        <v>13</v>
      </c>
      <c r="I40" s="2" t="s">
        <v>39</v>
      </c>
      <c r="K40" s="2">
        <v>261</v>
      </c>
    </row>
    <row r="41" spans="1:11" x14ac:dyDescent="0.25">
      <c r="A41" s="2">
        <v>40</v>
      </c>
      <c r="B41" s="2" t="s">
        <v>57</v>
      </c>
      <c r="C41" s="2">
        <v>3884</v>
      </c>
      <c r="D41" s="2">
        <v>5</v>
      </c>
      <c r="E41" s="2">
        <v>0</v>
      </c>
      <c r="F41" s="2">
        <v>1075</v>
      </c>
      <c r="G41" s="2" t="s">
        <v>58</v>
      </c>
      <c r="H41" s="2" t="s">
        <v>59</v>
      </c>
      <c r="I41" s="2" t="s">
        <v>39</v>
      </c>
      <c r="K41" s="2">
        <v>1075</v>
      </c>
    </row>
    <row r="42" spans="1:11" x14ac:dyDescent="0.25">
      <c r="A42" s="2">
        <v>41</v>
      </c>
      <c r="B42" s="2" t="s">
        <v>60</v>
      </c>
      <c r="C42" s="2">
        <v>3330</v>
      </c>
      <c r="D42" s="2">
        <v>7</v>
      </c>
      <c r="E42" s="2">
        <v>0</v>
      </c>
      <c r="F42" s="2">
        <v>5097</v>
      </c>
      <c r="G42" s="2" t="s">
        <v>35</v>
      </c>
      <c r="H42" s="2" t="s">
        <v>36</v>
      </c>
      <c r="I42" s="2" t="s">
        <v>39</v>
      </c>
      <c r="K42" s="2">
        <v>5097</v>
      </c>
    </row>
    <row r="43" spans="1:11" x14ac:dyDescent="0.25">
      <c r="A43" s="2">
        <v>42</v>
      </c>
      <c r="B43" s="2" t="s">
        <v>61</v>
      </c>
      <c r="C43" s="2">
        <v>2409</v>
      </c>
      <c r="D43" s="2">
        <v>7</v>
      </c>
      <c r="E43" s="2">
        <v>0</v>
      </c>
      <c r="F43" s="2">
        <v>2774</v>
      </c>
      <c r="G43" s="2" t="s">
        <v>35</v>
      </c>
      <c r="H43" s="2" t="s">
        <v>36</v>
      </c>
      <c r="I43" s="2" t="s">
        <v>39</v>
      </c>
      <c r="K43" s="2">
        <v>2774</v>
      </c>
    </row>
    <row r="44" spans="1:11" x14ac:dyDescent="0.25">
      <c r="A44" s="2">
        <v>43</v>
      </c>
      <c r="B44" s="2" t="s">
        <v>62</v>
      </c>
      <c r="C44" s="2">
        <v>3616</v>
      </c>
      <c r="D44" s="2">
        <v>7</v>
      </c>
      <c r="E44" s="2">
        <v>0</v>
      </c>
      <c r="F44" s="2">
        <v>2000</v>
      </c>
      <c r="G44" s="2" t="s">
        <v>35</v>
      </c>
      <c r="H44" s="2" t="s">
        <v>36</v>
      </c>
      <c r="I44" s="2" t="s">
        <v>39</v>
      </c>
      <c r="K44" s="2">
        <v>2000</v>
      </c>
    </row>
    <row r="45" spans="1:11" x14ac:dyDescent="0.25">
      <c r="A45" s="2">
        <v>44</v>
      </c>
      <c r="B45" s="2" t="s">
        <v>63</v>
      </c>
      <c r="C45" s="2">
        <v>3891</v>
      </c>
      <c r="D45" s="2">
        <v>7</v>
      </c>
      <c r="E45" s="2">
        <v>0</v>
      </c>
      <c r="F45" s="2">
        <v>2853</v>
      </c>
      <c r="G45" s="2" t="s">
        <v>35</v>
      </c>
      <c r="H45" s="2" t="s">
        <v>36</v>
      </c>
      <c r="I45" s="2" t="s">
        <v>39</v>
      </c>
      <c r="K45" s="2">
        <v>2853</v>
      </c>
    </row>
    <row r="46" spans="1:11" x14ac:dyDescent="0.25">
      <c r="A46" s="2">
        <v>45</v>
      </c>
      <c r="B46" s="2" t="s">
        <v>64</v>
      </c>
      <c r="C46" s="2">
        <v>4711</v>
      </c>
      <c r="D46" s="2">
        <v>7</v>
      </c>
      <c r="E46" s="2">
        <v>0</v>
      </c>
      <c r="F46" s="2">
        <v>904</v>
      </c>
      <c r="G46" s="2" t="s">
        <v>35</v>
      </c>
      <c r="H46" s="2" t="s">
        <v>36</v>
      </c>
      <c r="I46" s="2" t="s">
        <v>39</v>
      </c>
      <c r="K46" s="2">
        <v>904</v>
      </c>
    </row>
    <row r="47" spans="1:11" x14ac:dyDescent="0.25">
      <c r="A47" s="2">
        <v>46</v>
      </c>
      <c r="B47" s="2" t="s">
        <v>65</v>
      </c>
      <c r="C47" s="2">
        <v>4503</v>
      </c>
      <c r="D47" s="2">
        <v>7</v>
      </c>
      <c r="E47" s="2">
        <v>0</v>
      </c>
      <c r="F47" s="2">
        <v>1181</v>
      </c>
      <c r="G47" s="2" t="s">
        <v>35</v>
      </c>
      <c r="H47" s="2" t="s">
        <v>36</v>
      </c>
      <c r="I47" s="2" t="s">
        <v>39</v>
      </c>
      <c r="K47" s="2">
        <v>1181</v>
      </c>
    </row>
    <row r="48" spans="1:11" x14ac:dyDescent="0.25">
      <c r="A48" s="2">
        <v>47</v>
      </c>
      <c r="B48" s="2" t="s">
        <v>66</v>
      </c>
      <c r="C48" s="2">
        <v>834</v>
      </c>
      <c r="D48" s="2">
        <v>7</v>
      </c>
      <c r="E48" s="2">
        <v>0</v>
      </c>
      <c r="F48" s="2">
        <v>767</v>
      </c>
      <c r="G48" s="2" t="s">
        <v>35</v>
      </c>
      <c r="H48" s="2" t="s">
        <v>36</v>
      </c>
      <c r="I48" s="2" t="s">
        <v>39</v>
      </c>
      <c r="K48" s="2">
        <v>767</v>
      </c>
    </row>
    <row r="49" spans="1:11" x14ac:dyDescent="0.25">
      <c r="A49" s="2">
        <v>48</v>
      </c>
      <c r="B49" s="2" t="s">
        <v>67</v>
      </c>
      <c r="C49" s="2">
        <v>4846</v>
      </c>
      <c r="D49" s="2">
        <v>7</v>
      </c>
      <c r="E49" s="2">
        <v>0</v>
      </c>
      <c r="F49" s="2">
        <v>434</v>
      </c>
      <c r="G49" s="2" t="s">
        <v>35</v>
      </c>
      <c r="H49" s="2" t="s">
        <v>36</v>
      </c>
      <c r="I49" s="2" t="s">
        <v>39</v>
      </c>
      <c r="K49" s="2">
        <v>434</v>
      </c>
    </row>
    <row r="50" spans="1:11" x14ac:dyDescent="0.25">
      <c r="A50" s="2">
        <v>49</v>
      </c>
      <c r="B50" s="2" t="s">
        <v>68</v>
      </c>
      <c r="C50" s="2">
        <v>2962</v>
      </c>
      <c r="D50" s="2">
        <v>7</v>
      </c>
      <c r="E50" s="2">
        <v>0</v>
      </c>
      <c r="F50" s="2">
        <v>933</v>
      </c>
      <c r="G50" s="2" t="s">
        <v>35</v>
      </c>
      <c r="H50" s="2" t="s">
        <v>36</v>
      </c>
      <c r="I50" s="2" t="s">
        <v>39</v>
      </c>
      <c r="K50" s="2">
        <v>933</v>
      </c>
    </row>
    <row r="51" spans="1:11" x14ac:dyDescent="0.25">
      <c r="A51" s="2">
        <v>50</v>
      </c>
      <c r="B51" s="2" t="s">
        <v>69</v>
      </c>
      <c r="C51" s="2">
        <v>2778</v>
      </c>
      <c r="D51" s="2">
        <v>7</v>
      </c>
      <c r="E51" s="2">
        <v>0</v>
      </c>
      <c r="F51" s="2">
        <v>225</v>
      </c>
      <c r="G51" s="2" t="s">
        <v>35</v>
      </c>
      <c r="H51" s="2" t="s">
        <v>36</v>
      </c>
      <c r="I51" s="2" t="s">
        <v>39</v>
      </c>
      <c r="K51" s="2">
        <v>225</v>
      </c>
    </row>
    <row r="52" spans="1:11" x14ac:dyDescent="0.25">
      <c r="A52" s="3">
        <v>51</v>
      </c>
      <c r="B52" s="3">
        <v>-2668</v>
      </c>
      <c r="C52" s="3">
        <v>3330</v>
      </c>
      <c r="D52" s="3">
        <v>13</v>
      </c>
      <c r="E52" s="3">
        <v>0</v>
      </c>
      <c r="F52" s="3">
        <v>4495</v>
      </c>
      <c r="G52" s="3" t="s">
        <v>70</v>
      </c>
      <c r="H52" s="3" t="s">
        <v>71</v>
      </c>
      <c r="I52" s="3" t="s">
        <v>72</v>
      </c>
      <c r="K52" s="3">
        <v>4495</v>
      </c>
    </row>
    <row r="53" spans="1:11" x14ac:dyDescent="0.25">
      <c r="A53" s="3">
        <v>52</v>
      </c>
      <c r="B53" s="3">
        <v>-2931</v>
      </c>
      <c r="C53" s="3">
        <v>2274</v>
      </c>
      <c r="D53" s="3">
        <v>13</v>
      </c>
      <c r="E53" s="3">
        <v>0</v>
      </c>
      <c r="F53" s="3">
        <v>4043</v>
      </c>
      <c r="G53" s="3" t="s">
        <v>70</v>
      </c>
      <c r="H53" s="3" t="s">
        <v>71</v>
      </c>
      <c r="I53" s="3" t="s">
        <v>72</v>
      </c>
      <c r="K53" s="3">
        <v>4043</v>
      </c>
    </row>
    <row r="54" spans="1:11" x14ac:dyDescent="0.25">
      <c r="A54" s="3">
        <v>53</v>
      </c>
      <c r="B54" s="3">
        <v>-2289</v>
      </c>
      <c r="C54" s="3">
        <v>2539</v>
      </c>
      <c r="D54" s="3">
        <v>13</v>
      </c>
      <c r="E54" s="3">
        <v>0</v>
      </c>
      <c r="F54" s="3">
        <v>2447</v>
      </c>
      <c r="G54" s="3" t="s">
        <v>70</v>
      </c>
      <c r="H54" s="3" t="s">
        <v>71</v>
      </c>
      <c r="I54" s="3" t="s">
        <v>72</v>
      </c>
      <c r="K54" s="3">
        <v>2447</v>
      </c>
    </row>
    <row r="55" spans="1:11" x14ac:dyDescent="0.25">
      <c r="A55" s="3">
        <v>54</v>
      </c>
      <c r="B55" s="3">
        <v>-2667</v>
      </c>
      <c r="C55" s="3">
        <v>3330</v>
      </c>
      <c r="D55" s="3">
        <v>13</v>
      </c>
      <c r="E55" s="3">
        <v>0</v>
      </c>
      <c r="F55" s="3">
        <v>2334</v>
      </c>
      <c r="G55" s="3" t="s">
        <v>70</v>
      </c>
      <c r="H55" s="3" t="s">
        <v>71</v>
      </c>
      <c r="I55" s="3" t="s">
        <v>72</v>
      </c>
      <c r="K55" s="3">
        <v>2334</v>
      </c>
    </row>
    <row r="56" spans="1:11" x14ac:dyDescent="0.25">
      <c r="A56" s="3">
        <v>55</v>
      </c>
      <c r="B56" s="3">
        <v>-2811</v>
      </c>
      <c r="C56" s="3">
        <v>3891</v>
      </c>
      <c r="D56" s="3">
        <v>13</v>
      </c>
      <c r="E56" s="3">
        <v>0</v>
      </c>
      <c r="F56" s="3">
        <v>2011</v>
      </c>
      <c r="G56" s="3" t="s">
        <v>70</v>
      </c>
      <c r="H56" s="3" t="s">
        <v>71</v>
      </c>
      <c r="I56" s="3" t="s">
        <v>72</v>
      </c>
      <c r="K56" s="3">
        <v>2011</v>
      </c>
    </row>
    <row r="57" spans="1:11" x14ac:dyDescent="0.25">
      <c r="A57" s="3">
        <v>56</v>
      </c>
      <c r="B57" s="3">
        <v>-2871</v>
      </c>
      <c r="C57" s="3">
        <v>3891</v>
      </c>
      <c r="D57" s="3">
        <v>13</v>
      </c>
      <c r="E57" s="3">
        <v>0</v>
      </c>
      <c r="F57" s="3">
        <v>1932</v>
      </c>
      <c r="G57" s="3" t="s">
        <v>70</v>
      </c>
      <c r="H57" s="3" t="s">
        <v>71</v>
      </c>
      <c r="I57" s="3" t="s">
        <v>72</v>
      </c>
      <c r="K57" s="3">
        <v>1932</v>
      </c>
    </row>
    <row r="58" spans="1:11" x14ac:dyDescent="0.25">
      <c r="A58" s="3">
        <v>57</v>
      </c>
      <c r="B58" s="3">
        <v>-2898</v>
      </c>
      <c r="C58" s="3">
        <v>2778</v>
      </c>
      <c r="D58" s="3">
        <v>13</v>
      </c>
      <c r="E58" s="3">
        <v>0</v>
      </c>
      <c r="F58" s="3">
        <v>1722</v>
      </c>
      <c r="G58" s="3" t="s">
        <v>70</v>
      </c>
      <c r="H58" s="3" t="s">
        <v>71</v>
      </c>
      <c r="I58" s="3" t="s">
        <v>72</v>
      </c>
      <c r="K58" s="3">
        <v>1722</v>
      </c>
    </row>
    <row r="59" spans="1:11" x14ac:dyDescent="0.25">
      <c r="A59" s="3">
        <v>58</v>
      </c>
      <c r="B59" s="3">
        <v>-2986</v>
      </c>
      <c r="C59" s="3">
        <v>3891</v>
      </c>
      <c r="D59" s="3">
        <v>13</v>
      </c>
      <c r="E59" s="3">
        <v>0</v>
      </c>
      <c r="F59" s="3">
        <v>1611</v>
      </c>
      <c r="G59" s="3" t="s">
        <v>70</v>
      </c>
      <c r="H59" s="3" t="s">
        <v>71</v>
      </c>
      <c r="I59" s="3" t="s">
        <v>72</v>
      </c>
      <c r="K59" s="3">
        <v>1611</v>
      </c>
    </row>
    <row r="60" spans="1:11" x14ac:dyDescent="0.25">
      <c r="A60" s="3">
        <v>59</v>
      </c>
      <c r="B60" s="3">
        <v>-2953</v>
      </c>
      <c r="C60" s="3">
        <v>2778</v>
      </c>
      <c r="D60" s="3">
        <v>13</v>
      </c>
      <c r="E60" s="3">
        <v>0</v>
      </c>
      <c r="F60" s="3">
        <v>1290</v>
      </c>
      <c r="G60" s="3" t="s">
        <v>70</v>
      </c>
      <c r="H60" s="3" t="s">
        <v>71</v>
      </c>
      <c r="I60" s="3" t="s">
        <v>72</v>
      </c>
      <c r="K60" s="3">
        <v>1290</v>
      </c>
    </row>
    <row r="61" spans="1:11" x14ac:dyDescent="0.25">
      <c r="A61" s="3">
        <v>60</v>
      </c>
      <c r="B61" s="3">
        <v>-2834</v>
      </c>
      <c r="C61" s="3">
        <v>2409</v>
      </c>
      <c r="D61" s="3">
        <v>13</v>
      </c>
      <c r="E61" s="3">
        <v>0</v>
      </c>
      <c r="F61" s="3">
        <v>1266</v>
      </c>
      <c r="G61" s="3" t="s">
        <v>70</v>
      </c>
      <c r="H61" s="3" t="s">
        <v>71</v>
      </c>
      <c r="I61" s="3" t="s">
        <v>72</v>
      </c>
      <c r="K61" s="3">
        <v>1266</v>
      </c>
    </row>
    <row r="62" spans="1:11" x14ac:dyDescent="0.25">
      <c r="A62" s="3">
        <v>61</v>
      </c>
      <c r="B62" s="3">
        <v>-2899</v>
      </c>
      <c r="C62" s="3">
        <v>3891</v>
      </c>
      <c r="D62" s="3">
        <v>13</v>
      </c>
      <c r="E62" s="3">
        <v>0</v>
      </c>
      <c r="F62" s="3">
        <v>1204</v>
      </c>
      <c r="G62" s="3" t="s">
        <v>70</v>
      </c>
      <c r="H62" s="3" t="s">
        <v>71</v>
      </c>
      <c r="I62" s="3" t="s">
        <v>72</v>
      </c>
      <c r="K62" s="3">
        <v>1204</v>
      </c>
    </row>
    <row r="63" spans="1:11" x14ac:dyDescent="0.25">
      <c r="A63" s="3">
        <v>62</v>
      </c>
      <c r="B63" s="3">
        <v>-2895</v>
      </c>
      <c r="C63" s="3">
        <v>3891</v>
      </c>
      <c r="D63" s="3">
        <v>13</v>
      </c>
      <c r="E63" s="3">
        <v>0</v>
      </c>
      <c r="F63" s="3">
        <v>1065</v>
      </c>
      <c r="G63" s="3" t="s">
        <v>70</v>
      </c>
      <c r="H63" s="3" t="s">
        <v>71</v>
      </c>
      <c r="I63" s="3" t="s">
        <v>72</v>
      </c>
      <c r="K63" s="3">
        <v>1065</v>
      </c>
    </row>
    <row r="64" spans="1:11" x14ac:dyDescent="0.25">
      <c r="A64" s="3">
        <v>63</v>
      </c>
      <c r="B64" s="3">
        <v>-813</v>
      </c>
      <c r="C64" s="3">
        <v>2789</v>
      </c>
      <c r="D64" s="3">
        <v>13</v>
      </c>
      <c r="E64" s="3">
        <v>0</v>
      </c>
      <c r="F64" s="3">
        <v>929</v>
      </c>
      <c r="G64" s="3" t="s">
        <v>70</v>
      </c>
      <c r="H64" s="3" t="s">
        <v>71</v>
      </c>
      <c r="I64" s="3" t="s">
        <v>72</v>
      </c>
      <c r="K64" s="3">
        <v>929</v>
      </c>
    </row>
    <row r="65" spans="1:11" x14ac:dyDescent="0.25">
      <c r="A65" s="3">
        <v>64</v>
      </c>
      <c r="B65" s="3">
        <v>-2979</v>
      </c>
      <c r="C65" s="3">
        <v>10001</v>
      </c>
      <c r="D65" s="3">
        <v>13</v>
      </c>
      <c r="E65" s="3">
        <v>0</v>
      </c>
      <c r="F65" s="3">
        <v>847</v>
      </c>
      <c r="G65" s="3" t="s">
        <v>70</v>
      </c>
      <c r="H65" s="3" t="s">
        <v>71</v>
      </c>
      <c r="I65" s="3" t="s">
        <v>72</v>
      </c>
      <c r="K65" s="3">
        <v>847</v>
      </c>
    </row>
    <row r="66" spans="1:11" x14ac:dyDescent="0.25">
      <c r="A66" s="3">
        <v>65</v>
      </c>
      <c r="B66" s="3">
        <v>-2756</v>
      </c>
      <c r="C66" s="3">
        <v>3616</v>
      </c>
      <c r="D66" s="3">
        <v>13</v>
      </c>
      <c r="E66" s="3">
        <v>0</v>
      </c>
      <c r="F66" s="3">
        <v>510</v>
      </c>
      <c r="G66" s="3" t="s">
        <v>70</v>
      </c>
      <c r="H66" s="3" t="s">
        <v>71</v>
      </c>
      <c r="I66" s="3" t="s">
        <v>72</v>
      </c>
      <c r="K66" s="3">
        <v>510</v>
      </c>
    </row>
    <row r="67" spans="1:11" x14ac:dyDescent="0.25">
      <c r="A67" s="3">
        <v>66</v>
      </c>
      <c r="B67" s="3">
        <v>-2789</v>
      </c>
      <c r="C67" s="3">
        <v>3891</v>
      </c>
      <c r="D67" s="3">
        <v>13</v>
      </c>
      <c r="E67" s="3">
        <v>0</v>
      </c>
      <c r="F67" s="3">
        <v>506</v>
      </c>
      <c r="G67" s="3" t="s">
        <v>70</v>
      </c>
      <c r="H67" s="3" t="s">
        <v>71</v>
      </c>
      <c r="I67" s="3" t="s">
        <v>72</v>
      </c>
      <c r="K67" s="3">
        <v>506</v>
      </c>
    </row>
    <row r="68" spans="1:11" x14ac:dyDescent="0.25">
      <c r="A68" s="3">
        <v>67</v>
      </c>
      <c r="B68" s="3">
        <v>-2555</v>
      </c>
      <c r="C68" s="3">
        <v>2539</v>
      </c>
      <c r="D68" s="3">
        <v>13</v>
      </c>
      <c r="E68" s="3">
        <v>0</v>
      </c>
      <c r="F68" s="3">
        <v>403</v>
      </c>
      <c r="G68" s="3" t="s">
        <v>70</v>
      </c>
      <c r="H68" s="3" t="s">
        <v>71</v>
      </c>
      <c r="I68" s="3" t="s">
        <v>72</v>
      </c>
      <c r="K68" s="3">
        <v>403</v>
      </c>
    </row>
    <row r="69" spans="1:11" x14ac:dyDescent="0.25">
      <c r="A69" s="3">
        <v>68</v>
      </c>
      <c r="B69" s="3">
        <v>-2348</v>
      </c>
      <c r="C69" s="3">
        <v>3884</v>
      </c>
      <c r="D69" s="3">
        <v>13</v>
      </c>
      <c r="E69" s="3">
        <v>0</v>
      </c>
      <c r="F69" s="3">
        <v>384</v>
      </c>
      <c r="G69" s="3" t="s">
        <v>70</v>
      </c>
      <c r="H69" s="3" t="s">
        <v>71</v>
      </c>
      <c r="I69" s="3" t="s">
        <v>72</v>
      </c>
      <c r="K69" s="3">
        <v>384</v>
      </c>
    </row>
    <row r="70" spans="1:11" x14ac:dyDescent="0.25">
      <c r="A70" s="3">
        <v>69</v>
      </c>
      <c r="B70" s="3">
        <f>-1415/4</f>
        <v>-353.75</v>
      </c>
      <c r="C70" s="3">
        <v>2789</v>
      </c>
      <c r="D70" s="3">
        <v>13</v>
      </c>
      <c r="E70" s="3">
        <v>0</v>
      </c>
      <c r="F70" s="3">
        <v>359</v>
      </c>
      <c r="G70" s="3" t="s">
        <v>70</v>
      </c>
      <c r="H70" s="3" t="s">
        <v>71</v>
      </c>
      <c r="I70" s="3" t="s">
        <v>72</v>
      </c>
      <c r="K70" s="3">
        <v>359</v>
      </c>
    </row>
    <row r="71" spans="1:11" x14ac:dyDescent="0.25">
      <c r="A71" s="3">
        <v>70</v>
      </c>
      <c r="B71" s="3">
        <v>-2741</v>
      </c>
      <c r="C71" s="3">
        <v>4503</v>
      </c>
      <c r="D71" s="3">
        <v>13</v>
      </c>
      <c r="E71" s="3">
        <v>0</v>
      </c>
      <c r="F71" s="3">
        <v>321</v>
      </c>
      <c r="G71" s="3" t="s">
        <v>70</v>
      </c>
      <c r="H71" s="3" t="s">
        <v>71</v>
      </c>
      <c r="I71" s="3" t="s">
        <v>72</v>
      </c>
      <c r="K71" s="3">
        <v>321</v>
      </c>
    </row>
    <row r="72" spans="1:11" x14ac:dyDescent="0.25">
      <c r="A72" s="3">
        <v>71</v>
      </c>
      <c r="B72" s="3">
        <v>-2983</v>
      </c>
      <c r="C72" s="3">
        <v>10001</v>
      </c>
      <c r="D72" s="3">
        <v>13</v>
      </c>
      <c r="E72" s="3">
        <v>0</v>
      </c>
      <c r="F72" s="3">
        <v>297</v>
      </c>
      <c r="G72" s="3" t="s">
        <v>70</v>
      </c>
      <c r="H72" s="3" t="s">
        <v>71</v>
      </c>
      <c r="I72" s="3" t="s">
        <v>72</v>
      </c>
      <c r="K72" s="3">
        <v>297</v>
      </c>
    </row>
    <row r="73" spans="1:11" x14ac:dyDescent="0.25">
      <c r="A73" s="3">
        <v>72</v>
      </c>
      <c r="B73" s="3">
        <v>-2942</v>
      </c>
      <c r="C73" s="3">
        <v>3891</v>
      </c>
      <c r="D73" s="3">
        <v>13</v>
      </c>
      <c r="E73" s="3">
        <v>0</v>
      </c>
      <c r="F73" s="3">
        <v>286</v>
      </c>
      <c r="G73" s="3" t="s">
        <v>70</v>
      </c>
      <c r="H73" s="3" t="s">
        <v>71</v>
      </c>
      <c r="I73" s="3" t="s">
        <v>72</v>
      </c>
      <c r="K73" s="3">
        <v>286</v>
      </c>
    </row>
    <row r="74" spans="1:11" x14ac:dyDescent="0.25">
      <c r="A74" s="3">
        <v>73</v>
      </c>
      <c r="B74" s="3">
        <v>-616</v>
      </c>
      <c r="C74" s="3">
        <v>1606</v>
      </c>
      <c r="D74" s="3">
        <v>13</v>
      </c>
      <c r="E74" s="3">
        <v>0</v>
      </c>
      <c r="F74" s="3">
        <v>273</v>
      </c>
      <c r="G74" s="3" t="s">
        <v>70</v>
      </c>
      <c r="H74" s="3" t="s">
        <v>71</v>
      </c>
      <c r="I74" s="3" t="s">
        <v>72</v>
      </c>
      <c r="K74" s="3">
        <v>273</v>
      </c>
    </row>
    <row r="75" spans="1:11" x14ac:dyDescent="0.25">
      <c r="A75" s="3">
        <v>74</v>
      </c>
      <c r="B75" s="3">
        <v>-2266</v>
      </c>
      <c r="C75" s="3">
        <v>4394</v>
      </c>
      <c r="D75" s="3">
        <v>13</v>
      </c>
      <c r="E75" s="3">
        <v>0</v>
      </c>
      <c r="F75" s="3">
        <v>260</v>
      </c>
      <c r="G75" s="3" t="s">
        <v>70</v>
      </c>
      <c r="H75" s="3" t="s">
        <v>71</v>
      </c>
      <c r="I75" s="3" t="s">
        <v>72</v>
      </c>
      <c r="K75" s="3">
        <v>260</v>
      </c>
    </row>
    <row r="76" spans="1:11" x14ac:dyDescent="0.25">
      <c r="A76" s="3">
        <v>75</v>
      </c>
      <c r="B76" s="3">
        <v>-2976</v>
      </c>
      <c r="C76" s="3">
        <v>4711</v>
      </c>
      <c r="D76" s="3">
        <v>13</v>
      </c>
      <c r="E76" s="3">
        <v>0</v>
      </c>
      <c r="F76" s="3">
        <v>217</v>
      </c>
      <c r="G76" s="3" t="s">
        <v>70</v>
      </c>
      <c r="H76" s="3" t="s">
        <v>71</v>
      </c>
      <c r="I76" s="3" t="s">
        <v>72</v>
      </c>
      <c r="K76" s="3">
        <v>217</v>
      </c>
    </row>
    <row r="77" spans="1:11" x14ac:dyDescent="0.25">
      <c r="A77" s="3">
        <v>76</v>
      </c>
      <c r="B77" s="3">
        <v>-2669</v>
      </c>
      <c r="C77" s="3">
        <v>3330</v>
      </c>
      <c r="D77" s="3">
        <v>13</v>
      </c>
      <c r="E77" s="3">
        <v>0</v>
      </c>
      <c r="F77" s="3">
        <v>209</v>
      </c>
      <c r="G77" s="3" t="s">
        <v>70</v>
      </c>
      <c r="H77" s="3" t="s">
        <v>71</v>
      </c>
      <c r="I77" s="3" t="s">
        <v>72</v>
      </c>
      <c r="K77" s="3">
        <v>209</v>
      </c>
    </row>
    <row r="78" spans="1:11" x14ac:dyDescent="0.25">
      <c r="A78" s="3">
        <v>77</v>
      </c>
      <c r="B78" s="3">
        <v>-2991</v>
      </c>
      <c r="C78" s="3">
        <v>4710</v>
      </c>
      <c r="D78" s="3">
        <v>13</v>
      </c>
      <c r="E78" s="3">
        <v>0</v>
      </c>
      <c r="F78" s="3">
        <v>192</v>
      </c>
      <c r="G78" s="3" t="s">
        <v>70</v>
      </c>
      <c r="H78" s="3" t="s">
        <v>71</v>
      </c>
      <c r="I78" s="3" t="s">
        <v>72</v>
      </c>
      <c r="K78" s="3">
        <v>192</v>
      </c>
    </row>
    <row r="79" spans="1:11" x14ac:dyDescent="0.25">
      <c r="A79" s="3">
        <v>78</v>
      </c>
      <c r="B79" s="3">
        <v>-2792</v>
      </c>
      <c r="C79" s="3">
        <v>4846</v>
      </c>
      <c r="D79" s="3">
        <v>13</v>
      </c>
      <c r="E79" s="3">
        <v>0</v>
      </c>
      <c r="F79" s="3">
        <v>185</v>
      </c>
      <c r="G79" s="3" t="s">
        <v>70</v>
      </c>
      <c r="H79" s="3" t="s">
        <v>71</v>
      </c>
      <c r="I79" s="3" t="s">
        <v>72</v>
      </c>
      <c r="K79" s="3">
        <v>185</v>
      </c>
    </row>
    <row r="80" spans="1:11" x14ac:dyDescent="0.25">
      <c r="A80" s="3">
        <v>79</v>
      </c>
      <c r="B80" s="3">
        <v>-2111</v>
      </c>
      <c r="C80" s="3">
        <v>2318</v>
      </c>
      <c r="D80" s="3">
        <v>13</v>
      </c>
      <c r="E80" s="3">
        <v>0</v>
      </c>
      <c r="F80" s="3">
        <v>182</v>
      </c>
      <c r="G80" s="3" t="s">
        <v>70</v>
      </c>
      <c r="H80" s="3" t="s">
        <v>71</v>
      </c>
      <c r="I80" s="3" t="s">
        <v>72</v>
      </c>
      <c r="K80" s="3">
        <v>182</v>
      </c>
    </row>
    <row r="81" spans="1:11" x14ac:dyDescent="0.25">
      <c r="A81" s="3">
        <v>80</v>
      </c>
      <c r="B81" s="3">
        <v>-2921</v>
      </c>
      <c r="C81" s="3">
        <v>2962</v>
      </c>
      <c r="D81" s="3">
        <v>13</v>
      </c>
      <c r="E81" s="3">
        <v>0</v>
      </c>
      <c r="F81" s="3">
        <v>181</v>
      </c>
      <c r="G81" s="3" t="s">
        <v>70</v>
      </c>
      <c r="H81" s="3" t="s">
        <v>71</v>
      </c>
      <c r="I81" s="3" t="s">
        <v>72</v>
      </c>
      <c r="K81" s="3">
        <v>181</v>
      </c>
    </row>
    <row r="82" spans="1:11" x14ac:dyDescent="0.25">
      <c r="A82" s="3">
        <v>81</v>
      </c>
      <c r="B82" s="3">
        <v>-2964</v>
      </c>
      <c r="C82" s="3">
        <v>2778</v>
      </c>
      <c r="D82" s="3">
        <v>13</v>
      </c>
      <c r="E82" s="3">
        <v>0</v>
      </c>
      <c r="F82" s="3">
        <v>176</v>
      </c>
      <c r="G82" s="3" t="s">
        <v>70</v>
      </c>
      <c r="H82" s="3" t="s">
        <v>71</v>
      </c>
      <c r="I82" s="3" t="s">
        <v>72</v>
      </c>
      <c r="K82" s="3">
        <v>176</v>
      </c>
    </row>
    <row r="83" spans="1:11" x14ac:dyDescent="0.25">
      <c r="A83" s="3">
        <v>82</v>
      </c>
      <c r="B83" s="3">
        <v>-2902</v>
      </c>
      <c r="C83" s="3">
        <v>834</v>
      </c>
      <c r="D83" s="3">
        <v>13</v>
      </c>
      <c r="E83" s="3">
        <v>0</v>
      </c>
      <c r="F83" s="3">
        <v>152</v>
      </c>
      <c r="G83" s="3" t="s">
        <v>70</v>
      </c>
      <c r="H83" s="3" t="s">
        <v>71</v>
      </c>
      <c r="I83" s="3" t="s">
        <v>72</v>
      </c>
      <c r="K83" s="3">
        <v>152</v>
      </c>
    </row>
    <row r="84" spans="1:11" x14ac:dyDescent="0.25">
      <c r="A84" s="3">
        <v>83</v>
      </c>
      <c r="B84" s="3">
        <v>-2980</v>
      </c>
      <c r="C84" s="3">
        <v>10001</v>
      </c>
      <c r="D84" s="3">
        <v>13</v>
      </c>
      <c r="E84" s="3">
        <v>0</v>
      </c>
      <c r="F84" s="3">
        <v>151</v>
      </c>
      <c r="G84" s="3" t="s">
        <v>70</v>
      </c>
      <c r="H84" s="3" t="s">
        <v>71</v>
      </c>
      <c r="I84" s="3" t="s">
        <v>72</v>
      </c>
      <c r="K84" s="3">
        <v>151</v>
      </c>
    </row>
    <row r="85" spans="1:11" x14ac:dyDescent="0.25">
      <c r="A85" s="3">
        <v>84</v>
      </c>
      <c r="B85" s="3">
        <v>-2291</v>
      </c>
      <c r="C85" s="3">
        <v>4169</v>
      </c>
      <c r="D85" s="3">
        <v>13</v>
      </c>
      <c r="E85" s="3">
        <v>0</v>
      </c>
      <c r="F85" s="3">
        <v>136</v>
      </c>
      <c r="G85" s="3" t="s">
        <v>70</v>
      </c>
      <c r="H85" s="3" t="s">
        <v>71</v>
      </c>
      <c r="I85" s="3" t="s">
        <v>72</v>
      </c>
      <c r="K85" s="3">
        <v>136</v>
      </c>
    </row>
    <row r="86" spans="1:11" x14ac:dyDescent="0.25">
      <c r="A86" s="3">
        <v>85</v>
      </c>
      <c r="B86" s="3">
        <v>-2981</v>
      </c>
      <c r="C86" s="3">
        <v>10001</v>
      </c>
      <c r="D86" s="3">
        <v>13</v>
      </c>
      <c r="E86" s="3">
        <v>0</v>
      </c>
      <c r="F86" s="3">
        <v>126</v>
      </c>
      <c r="G86" s="3" t="s">
        <v>70</v>
      </c>
      <c r="H86" s="3" t="s">
        <v>71</v>
      </c>
      <c r="I86" s="3" t="s">
        <v>72</v>
      </c>
      <c r="K86" s="3">
        <v>126</v>
      </c>
    </row>
    <row r="87" spans="1:11" x14ac:dyDescent="0.25">
      <c r="A87" s="3">
        <v>86</v>
      </c>
      <c r="B87" s="3">
        <v>-2982</v>
      </c>
      <c r="C87" s="3">
        <v>10001</v>
      </c>
      <c r="D87" s="3">
        <v>13</v>
      </c>
      <c r="E87" s="3">
        <v>0</v>
      </c>
      <c r="F87" s="3">
        <v>125</v>
      </c>
      <c r="G87" s="3" t="s">
        <v>70</v>
      </c>
      <c r="H87" s="3" t="s">
        <v>71</v>
      </c>
      <c r="I87" s="3" t="s">
        <v>72</v>
      </c>
      <c r="K87" s="3">
        <v>125</v>
      </c>
    </row>
    <row r="88" spans="1:11" x14ac:dyDescent="0.25">
      <c r="A88" s="3">
        <v>87</v>
      </c>
      <c r="B88" s="3">
        <v>-2287</v>
      </c>
      <c r="C88" s="3">
        <v>2539</v>
      </c>
      <c r="D88" s="3">
        <v>13</v>
      </c>
      <c r="E88" s="3">
        <v>0</v>
      </c>
      <c r="F88" s="3">
        <v>111</v>
      </c>
      <c r="G88" s="3" t="s">
        <v>70</v>
      </c>
      <c r="H88" s="3" t="s">
        <v>71</v>
      </c>
      <c r="I88" s="3" t="s">
        <v>72</v>
      </c>
      <c r="K88" s="3">
        <v>111</v>
      </c>
    </row>
    <row r="89" spans="1:11" x14ac:dyDescent="0.25">
      <c r="A89" s="3">
        <v>88</v>
      </c>
      <c r="B89" s="3">
        <v>-2923</v>
      </c>
      <c r="C89" s="3">
        <v>4394</v>
      </c>
      <c r="D89" s="3">
        <v>13</v>
      </c>
      <c r="E89" s="3">
        <v>0</v>
      </c>
      <c r="F89" s="3">
        <v>110</v>
      </c>
      <c r="G89" s="3" t="s">
        <v>70</v>
      </c>
      <c r="H89" s="3" t="s">
        <v>71</v>
      </c>
      <c r="I89" s="3" t="s">
        <v>72</v>
      </c>
      <c r="K89" s="3">
        <v>110</v>
      </c>
    </row>
    <row r="90" spans="1:11" x14ac:dyDescent="0.25">
      <c r="A90" s="3">
        <v>89</v>
      </c>
      <c r="B90" s="3">
        <v>-2195</v>
      </c>
      <c r="C90" s="3">
        <v>27</v>
      </c>
      <c r="D90" s="3">
        <v>13</v>
      </c>
      <c r="E90" s="3">
        <v>0</v>
      </c>
      <c r="F90" s="3">
        <v>109</v>
      </c>
      <c r="G90" s="3" t="s">
        <v>70</v>
      </c>
      <c r="H90" s="3" t="s">
        <v>71</v>
      </c>
      <c r="I90" s="3" t="s">
        <v>72</v>
      </c>
      <c r="K90" s="3">
        <v>109</v>
      </c>
    </row>
    <row r="91" spans="1:11" x14ac:dyDescent="0.25">
      <c r="A91" s="3">
        <v>90</v>
      </c>
      <c r="B91" s="3">
        <v>-2292</v>
      </c>
      <c r="C91" s="3">
        <v>4169</v>
      </c>
      <c r="D91" s="3">
        <v>13</v>
      </c>
      <c r="E91" s="3">
        <v>0</v>
      </c>
      <c r="F91" s="3">
        <v>107</v>
      </c>
      <c r="G91" s="3" t="s">
        <v>70</v>
      </c>
      <c r="H91" s="3" t="s">
        <v>71</v>
      </c>
      <c r="I91" s="3" t="s">
        <v>72</v>
      </c>
      <c r="K91" s="3">
        <v>107</v>
      </c>
    </row>
    <row r="92" spans="1:11" x14ac:dyDescent="0.25">
      <c r="A92" s="3">
        <v>91</v>
      </c>
      <c r="B92" s="3">
        <v>-2288</v>
      </c>
      <c r="C92" s="3">
        <v>2539</v>
      </c>
      <c r="D92" s="3">
        <v>13</v>
      </c>
      <c r="E92" s="3">
        <v>0</v>
      </c>
      <c r="F92" s="3">
        <v>103</v>
      </c>
      <c r="G92" s="3" t="s">
        <v>70</v>
      </c>
      <c r="H92" s="3" t="s">
        <v>71</v>
      </c>
      <c r="I92" s="3" t="s">
        <v>72</v>
      </c>
      <c r="K92" s="3">
        <v>103</v>
      </c>
    </row>
    <row r="93" spans="1:11" x14ac:dyDescent="0.25">
      <c r="A93" s="3">
        <v>92</v>
      </c>
      <c r="B93" s="3">
        <v>-2978</v>
      </c>
      <c r="C93" s="3">
        <v>10001</v>
      </c>
      <c r="D93" s="3">
        <v>13</v>
      </c>
      <c r="E93" s="3">
        <v>0</v>
      </c>
      <c r="F93" s="3">
        <v>99</v>
      </c>
      <c r="G93" s="3" t="s">
        <v>70</v>
      </c>
      <c r="H93" s="3" t="s">
        <v>71</v>
      </c>
      <c r="I93" s="3" t="s">
        <v>72</v>
      </c>
      <c r="K93" s="3">
        <v>99</v>
      </c>
    </row>
    <row r="94" spans="1:11" x14ac:dyDescent="0.25">
      <c r="A94" s="3">
        <v>93</v>
      </c>
      <c r="B94" s="3">
        <f>-1415/3</f>
        <v>-471.66666666666669</v>
      </c>
      <c r="C94" s="3">
        <v>444</v>
      </c>
      <c r="D94" s="3">
        <v>13</v>
      </c>
      <c r="E94" s="3">
        <v>0</v>
      </c>
      <c r="F94" s="3">
        <v>92</v>
      </c>
      <c r="G94" s="3" t="s">
        <v>70</v>
      </c>
      <c r="H94" s="3" t="s">
        <v>71</v>
      </c>
      <c r="I94" s="3" t="s">
        <v>72</v>
      </c>
      <c r="K94" s="3">
        <v>92</v>
      </c>
    </row>
    <row r="95" spans="1:11" x14ac:dyDescent="0.25">
      <c r="A95" s="3">
        <v>94</v>
      </c>
      <c r="B95" s="3">
        <v>-2935</v>
      </c>
      <c r="C95" s="3">
        <v>4493</v>
      </c>
      <c r="D95" s="3">
        <v>13</v>
      </c>
      <c r="E95" s="3">
        <v>0</v>
      </c>
      <c r="F95" s="3">
        <v>89</v>
      </c>
      <c r="G95" s="3" t="s">
        <v>70</v>
      </c>
      <c r="H95" s="3" t="s">
        <v>71</v>
      </c>
      <c r="I95" s="3" t="s">
        <v>72</v>
      </c>
      <c r="K95" s="3">
        <v>89</v>
      </c>
    </row>
    <row r="96" spans="1:11" x14ac:dyDescent="0.25">
      <c r="A96" s="3">
        <v>95</v>
      </c>
      <c r="B96" s="3">
        <v>-2897</v>
      </c>
      <c r="C96" s="3">
        <v>4394</v>
      </c>
      <c r="D96" s="3">
        <v>13</v>
      </c>
      <c r="E96" s="3">
        <v>0</v>
      </c>
      <c r="F96" s="3">
        <v>89</v>
      </c>
      <c r="G96" s="3" t="s">
        <v>70</v>
      </c>
      <c r="H96" s="3" t="s">
        <v>71</v>
      </c>
      <c r="I96" s="3" t="s">
        <v>72</v>
      </c>
      <c r="K96" s="3">
        <v>89</v>
      </c>
    </row>
    <row r="97" spans="1:11" x14ac:dyDescent="0.25">
      <c r="A97" s="3">
        <v>96</v>
      </c>
      <c r="B97" s="3">
        <f>-640/2</f>
        <v>-320</v>
      </c>
      <c r="C97" s="3">
        <v>2516</v>
      </c>
      <c r="D97" s="3">
        <v>13</v>
      </c>
      <c r="E97" s="3">
        <v>0</v>
      </c>
      <c r="F97" s="3">
        <v>79</v>
      </c>
      <c r="G97" s="3" t="s">
        <v>70</v>
      </c>
      <c r="H97" s="3" t="s">
        <v>71</v>
      </c>
      <c r="I97" s="3" t="s">
        <v>72</v>
      </c>
      <c r="K97" s="3">
        <v>79</v>
      </c>
    </row>
    <row r="98" spans="1:11" x14ac:dyDescent="0.25">
      <c r="A98" s="3">
        <v>97</v>
      </c>
      <c r="B98" s="3">
        <f>-640/1</f>
        <v>-640</v>
      </c>
      <c r="C98" s="3">
        <v>2569</v>
      </c>
      <c r="D98" s="3">
        <v>13</v>
      </c>
      <c r="E98" s="3">
        <v>0</v>
      </c>
      <c r="F98" s="3">
        <v>78</v>
      </c>
      <c r="G98" s="3" t="s">
        <v>70</v>
      </c>
      <c r="H98" s="3" t="s">
        <v>71</v>
      </c>
      <c r="I98" s="3" t="s">
        <v>72</v>
      </c>
      <c r="K98" s="3">
        <v>78</v>
      </c>
    </row>
    <row r="99" spans="1:11" x14ac:dyDescent="0.25">
      <c r="A99" s="3">
        <v>98</v>
      </c>
      <c r="B99" s="3">
        <v>-2353</v>
      </c>
      <c r="C99" s="3">
        <v>2318</v>
      </c>
      <c r="D99" s="3">
        <v>13</v>
      </c>
      <c r="E99" s="3">
        <v>0</v>
      </c>
      <c r="F99" s="3">
        <v>58</v>
      </c>
      <c r="G99" s="3" t="s">
        <v>70</v>
      </c>
      <c r="H99" s="3" t="s">
        <v>71</v>
      </c>
      <c r="I99" s="3" t="s">
        <v>72</v>
      </c>
      <c r="K99" s="3">
        <v>58</v>
      </c>
    </row>
    <row r="100" spans="1:11" x14ac:dyDescent="0.25">
      <c r="A100" s="3">
        <v>99</v>
      </c>
      <c r="B100" s="3">
        <v>-2842</v>
      </c>
      <c r="C100" s="3">
        <v>4394</v>
      </c>
      <c r="D100" s="3">
        <v>13</v>
      </c>
      <c r="E100" s="3">
        <v>0</v>
      </c>
      <c r="F100" s="3">
        <v>56</v>
      </c>
      <c r="G100" s="3" t="s">
        <v>70</v>
      </c>
      <c r="H100" s="3" t="s">
        <v>71</v>
      </c>
      <c r="I100" s="3" t="s">
        <v>72</v>
      </c>
      <c r="K100" s="3">
        <v>56</v>
      </c>
    </row>
    <row r="101" spans="1:11" x14ac:dyDescent="0.25">
      <c r="A101" s="3">
        <v>100</v>
      </c>
      <c r="B101" s="3">
        <v>-2294</v>
      </c>
      <c r="C101" s="3">
        <v>834</v>
      </c>
      <c r="D101" s="3">
        <v>13</v>
      </c>
      <c r="E101" s="3">
        <v>0</v>
      </c>
      <c r="F101" s="3">
        <v>53</v>
      </c>
      <c r="G101" s="3" t="s">
        <v>70</v>
      </c>
      <c r="H101" s="3" t="s">
        <v>71</v>
      </c>
      <c r="I101" s="3" t="s">
        <v>72</v>
      </c>
      <c r="K101" s="3">
        <v>53</v>
      </c>
    </row>
    <row r="102" spans="1:11" x14ac:dyDescent="0.25">
      <c r="A102" s="3">
        <v>101</v>
      </c>
      <c r="B102" s="3">
        <v>-2115</v>
      </c>
      <c r="C102" s="3">
        <v>2516</v>
      </c>
      <c r="D102" s="3">
        <v>13</v>
      </c>
      <c r="E102" s="3">
        <v>0</v>
      </c>
      <c r="F102" s="3">
        <v>40</v>
      </c>
      <c r="G102" s="3" t="s">
        <v>70</v>
      </c>
      <c r="H102" s="3" t="s">
        <v>71</v>
      </c>
      <c r="I102" s="3" t="s">
        <v>72</v>
      </c>
      <c r="K102" s="3">
        <v>40</v>
      </c>
    </row>
    <row r="103" spans="1:11" x14ac:dyDescent="0.25">
      <c r="A103" s="3">
        <v>102</v>
      </c>
      <c r="B103" s="3">
        <v>-1895</v>
      </c>
      <c r="C103" s="3">
        <v>1606</v>
      </c>
      <c r="D103" s="3">
        <v>13</v>
      </c>
      <c r="E103" s="3">
        <v>0</v>
      </c>
      <c r="F103" s="3">
        <v>36</v>
      </c>
      <c r="G103" s="3" t="s">
        <v>70</v>
      </c>
      <c r="H103" s="3" t="s">
        <v>71</v>
      </c>
      <c r="I103" s="3" t="s">
        <v>72</v>
      </c>
      <c r="K103" s="3">
        <v>36</v>
      </c>
    </row>
    <row r="104" spans="1:11" x14ac:dyDescent="0.25">
      <c r="A104" s="3">
        <v>103</v>
      </c>
      <c r="B104" s="3">
        <v>-2903</v>
      </c>
      <c r="C104" s="3">
        <v>834</v>
      </c>
      <c r="D104" s="3">
        <v>13</v>
      </c>
      <c r="E104" s="3">
        <v>0</v>
      </c>
      <c r="F104" s="3">
        <v>31</v>
      </c>
      <c r="G104" s="3" t="s">
        <v>70</v>
      </c>
      <c r="H104" s="3" t="s">
        <v>71</v>
      </c>
      <c r="I104" s="3" t="s">
        <v>72</v>
      </c>
      <c r="K104" s="3">
        <v>31</v>
      </c>
    </row>
    <row r="105" spans="1:11" x14ac:dyDescent="0.25">
      <c r="A105" s="3">
        <v>104</v>
      </c>
      <c r="B105" s="3">
        <v>-2293</v>
      </c>
      <c r="C105" s="3">
        <v>4253</v>
      </c>
      <c r="D105" s="3">
        <v>13</v>
      </c>
      <c r="E105" s="3">
        <v>0</v>
      </c>
      <c r="F105" s="3">
        <v>30</v>
      </c>
      <c r="G105" s="3" t="s">
        <v>70</v>
      </c>
      <c r="H105" s="3" t="s">
        <v>71</v>
      </c>
      <c r="I105" s="3" t="s">
        <v>72</v>
      </c>
      <c r="K105" s="3">
        <v>30</v>
      </c>
    </row>
    <row r="106" spans="1:11" x14ac:dyDescent="0.25">
      <c r="A106" s="3">
        <v>105</v>
      </c>
      <c r="B106" s="3">
        <v>-2861</v>
      </c>
      <c r="C106" s="3">
        <v>4030</v>
      </c>
      <c r="D106" s="3">
        <v>13</v>
      </c>
      <c r="E106" s="3">
        <v>0</v>
      </c>
      <c r="F106" s="3">
        <v>26</v>
      </c>
      <c r="G106" s="3" t="s">
        <v>70</v>
      </c>
      <c r="H106" s="3" t="s">
        <v>71</v>
      </c>
      <c r="I106" s="3" t="s">
        <v>72</v>
      </c>
      <c r="K106" s="3">
        <v>26</v>
      </c>
    </row>
    <row r="107" spans="1:11" x14ac:dyDescent="0.25">
      <c r="A107" s="3">
        <v>106</v>
      </c>
      <c r="B107" s="3">
        <v>-2943</v>
      </c>
      <c r="C107" s="3">
        <v>3891</v>
      </c>
      <c r="D107" s="3">
        <v>13</v>
      </c>
      <c r="E107" s="3">
        <v>0</v>
      </c>
      <c r="F107" s="3">
        <v>18</v>
      </c>
      <c r="G107" s="3" t="s">
        <v>70</v>
      </c>
      <c r="H107" s="3" t="s">
        <v>71</v>
      </c>
      <c r="I107" s="3" t="s">
        <v>72</v>
      </c>
      <c r="K107" s="3">
        <v>18</v>
      </c>
    </row>
    <row r="108" spans="1:11" x14ac:dyDescent="0.25">
      <c r="A108" s="3">
        <v>107</v>
      </c>
      <c r="B108" s="3">
        <v>-2885</v>
      </c>
      <c r="C108" s="3">
        <v>4030</v>
      </c>
      <c r="D108" s="3">
        <v>13</v>
      </c>
      <c r="E108" s="3">
        <v>0</v>
      </c>
      <c r="F108" s="3">
        <v>10</v>
      </c>
      <c r="G108" s="3" t="s">
        <v>70</v>
      </c>
      <c r="H108" s="3" t="s">
        <v>71</v>
      </c>
      <c r="I108" s="3" t="s">
        <v>72</v>
      </c>
      <c r="K108" s="3">
        <v>10</v>
      </c>
    </row>
    <row r="109" spans="1:11" x14ac:dyDescent="0.25">
      <c r="A109" s="3">
        <v>108</v>
      </c>
      <c r="B109" s="3">
        <v>-2286</v>
      </c>
      <c r="C109" s="3">
        <v>2539</v>
      </c>
      <c r="D109" s="3">
        <v>13</v>
      </c>
      <c r="E109" s="3">
        <v>0</v>
      </c>
      <c r="F109" s="3">
        <v>9</v>
      </c>
      <c r="G109" s="3" t="s">
        <v>70</v>
      </c>
      <c r="H109" s="3" t="s">
        <v>71</v>
      </c>
      <c r="I109" s="3" t="s">
        <v>72</v>
      </c>
      <c r="K109" s="3">
        <v>9</v>
      </c>
    </row>
    <row r="110" spans="1:11" x14ac:dyDescent="0.25">
      <c r="A110" s="3">
        <v>109</v>
      </c>
      <c r="B110" s="3">
        <v>-2285</v>
      </c>
      <c r="C110" s="3">
        <v>2539</v>
      </c>
      <c r="D110" s="3">
        <v>13</v>
      </c>
      <c r="E110" s="3">
        <v>0</v>
      </c>
      <c r="F110" s="3">
        <v>4</v>
      </c>
      <c r="G110" s="3" t="s">
        <v>70</v>
      </c>
      <c r="H110" s="3" t="s">
        <v>71</v>
      </c>
      <c r="I110" s="3" t="s">
        <v>72</v>
      </c>
      <c r="K110" s="3">
        <v>4</v>
      </c>
    </row>
    <row r="111" spans="1:11" x14ac:dyDescent="0.25">
      <c r="A111" s="4">
        <v>110</v>
      </c>
      <c r="B111" s="4" t="s">
        <v>73</v>
      </c>
      <c r="C111" s="4">
        <v>0</v>
      </c>
      <c r="D111" s="4">
        <v>0</v>
      </c>
      <c r="E111" s="4">
        <v>0</v>
      </c>
      <c r="F111" s="4">
        <v>218</v>
      </c>
      <c r="G111" s="4" t="s">
        <v>74</v>
      </c>
      <c r="H111" s="4" t="s">
        <v>71</v>
      </c>
      <c r="I111" s="4" t="s">
        <v>75</v>
      </c>
      <c r="K111" s="4">
        <v>218</v>
      </c>
    </row>
    <row r="112" spans="1:11" x14ac:dyDescent="0.25">
      <c r="A112" s="4">
        <v>111</v>
      </c>
      <c r="B112" s="4" t="s">
        <v>73</v>
      </c>
      <c r="C112" s="4">
        <v>0</v>
      </c>
      <c r="D112" s="4">
        <v>0</v>
      </c>
      <c r="E112" s="4">
        <v>0</v>
      </c>
      <c r="F112" s="4">
        <v>18</v>
      </c>
      <c r="G112" s="4" t="s">
        <v>74</v>
      </c>
      <c r="H112" s="4" t="s">
        <v>71</v>
      </c>
      <c r="I112" s="4" t="s">
        <v>75</v>
      </c>
      <c r="K112" s="4">
        <v>18</v>
      </c>
    </row>
    <row r="113" spans="1:11" x14ac:dyDescent="0.25">
      <c r="A113" s="4">
        <v>112</v>
      </c>
      <c r="B113" s="4" t="s">
        <v>73</v>
      </c>
      <c r="C113" s="4">
        <v>0</v>
      </c>
      <c r="D113" s="4">
        <v>0</v>
      </c>
      <c r="E113" s="4">
        <v>0</v>
      </c>
      <c r="F113" s="4">
        <v>8</v>
      </c>
      <c r="G113" s="4" t="s">
        <v>74</v>
      </c>
      <c r="H113" s="4" t="s">
        <v>71</v>
      </c>
      <c r="I113" s="4" t="s">
        <v>75</v>
      </c>
      <c r="K113" s="4">
        <v>8</v>
      </c>
    </row>
    <row r="114" spans="1:11" x14ac:dyDescent="0.25">
      <c r="A114" s="4">
        <v>113</v>
      </c>
      <c r="B114" s="4" t="s">
        <v>73</v>
      </c>
      <c r="C114" s="4">
        <v>0</v>
      </c>
      <c r="D114" s="4">
        <v>0</v>
      </c>
      <c r="E114" s="4">
        <v>0</v>
      </c>
      <c r="F114" s="4">
        <v>59</v>
      </c>
      <c r="G114" s="4" t="s">
        <v>74</v>
      </c>
      <c r="H114" s="4" t="s">
        <v>71</v>
      </c>
      <c r="I114" s="4" t="s">
        <v>75</v>
      </c>
      <c r="K114" s="4">
        <v>59</v>
      </c>
    </row>
    <row r="115" spans="1:11" x14ac:dyDescent="0.25">
      <c r="A115" s="4">
        <v>114</v>
      </c>
      <c r="B115" s="4" t="s">
        <v>73</v>
      </c>
      <c r="C115" s="4">
        <v>0</v>
      </c>
      <c r="D115" s="4">
        <v>0</v>
      </c>
      <c r="E115" s="4">
        <v>0</v>
      </c>
      <c r="F115" s="4">
        <v>272</v>
      </c>
      <c r="G115" s="4" t="s">
        <v>74</v>
      </c>
      <c r="H115" s="4" t="s">
        <v>71</v>
      </c>
      <c r="I115" s="4" t="s">
        <v>75</v>
      </c>
      <c r="K115" s="4">
        <v>272</v>
      </c>
    </row>
    <row r="116" spans="1:11" x14ac:dyDescent="0.25">
      <c r="A116" s="4">
        <v>115</v>
      </c>
      <c r="B116" s="4" t="s">
        <v>73</v>
      </c>
      <c r="C116" s="4">
        <v>0</v>
      </c>
      <c r="D116" s="4">
        <v>0</v>
      </c>
      <c r="E116" s="4">
        <v>0</v>
      </c>
      <c r="F116" s="4">
        <v>185</v>
      </c>
      <c r="G116" s="4" t="s">
        <v>74</v>
      </c>
      <c r="H116" s="4" t="s">
        <v>71</v>
      </c>
      <c r="I116" s="4" t="s">
        <v>75</v>
      </c>
      <c r="K116" s="4">
        <v>185</v>
      </c>
    </row>
    <row r="117" spans="1:11" x14ac:dyDescent="0.25">
      <c r="A117" s="4">
        <v>116</v>
      </c>
      <c r="B117" s="4" t="s">
        <v>73</v>
      </c>
      <c r="C117" s="4">
        <v>0</v>
      </c>
      <c r="D117" s="4">
        <v>0</v>
      </c>
      <c r="E117" s="4">
        <v>0</v>
      </c>
      <c r="F117" s="4">
        <v>93</v>
      </c>
      <c r="G117" s="4" t="s">
        <v>74</v>
      </c>
      <c r="H117" s="4" t="s">
        <v>71</v>
      </c>
      <c r="I117" s="4" t="s">
        <v>75</v>
      </c>
      <c r="K117" s="4">
        <v>93</v>
      </c>
    </row>
    <row r="118" spans="1:11" x14ac:dyDescent="0.25">
      <c r="A118" s="4">
        <v>117</v>
      </c>
      <c r="B118" s="4" t="s">
        <v>73</v>
      </c>
      <c r="C118" s="4">
        <v>0</v>
      </c>
      <c r="D118" s="4">
        <v>0</v>
      </c>
      <c r="E118" s="4">
        <v>0</v>
      </c>
      <c r="F118" s="4">
        <v>192</v>
      </c>
      <c r="G118" s="4" t="s">
        <v>74</v>
      </c>
      <c r="H118" s="4" t="s">
        <v>71</v>
      </c>
      <c r="I118" s="4" t="s">
        <v>75</v>
      </c>
      <c r="K118" s="4">
        <v>192</v>
      </c>
    </row>
    <row r="119" spans="1:11" x14ac:dyDescent="0.25">
      <c r="A119" s="4">
        <v>118</v>
      </c>
      <c r="B119" s="4" t="s">
        <v>73</v>
      </c>
      <c r="C119" s="4">
        <v>0</v>
      </c>
      <c r="D119" s="4">
        <v>0</v>
      </c>
      <c r="E119" s="4">
        <v>0</v>
      </c>
      <c r="F119" s="4">
        <v>116</v>
      </c>
      <c r="G119" s="4" t="s">
        <v>74</v>
      </c>
      <c r="H119" s="4" t="s">
        <v>71</v>
      </c>
      <c r="I119" s="4" t="s">
        <v>75</v>
      </c>
      <c r="K119" s="4">
        <v>116</v>
      </c>
    </row>
    <row r="120" spans="1:11" x14ac:dyDescent="0.25">
      <c r="A120" s="4">
        <v>119</v>
      </c>
      <c r="B120" s="4" t="s">
        <v>73</v>
      </c>
      <c r="C120" s="4">
        <v>0</v>
      </c>
      <c r="D120" s="4">
        <v>0</v>
      </c>
      <c r="E120" s="4">
        <v>0</v>
      </c>
      <c r="F120" s="4">
        <v>36</v>
      </c>
      <c r="G120" s="4" t="s">
        <v>74</v>
      </c>
      <c r="H120" s="4" t="s">
        <v>71</v>
      </c>
      <c r="I120" s="4" t="s">
        <v>75</v>
      </c>
      <c r="K120" s="4">
        <v>36</v>
      </c>
    </row>
    <row r="121" spans="1:11" x14ac:dyDescent="0.25">
      <c r="A121" s="4">
        <v>120</v>
      </c>
      <c r="B121" s="4" t="s">
        <v>73</v>
      </c>
      <c r="C121" s="4">
        <v>0</v>
      </c>
      <c r="D121" s="4">
        <v>0</v>
      </c>
      <c r="E121" s="4">
        <v>0</v>
      </c>
      <c r="F121" s="4">
        <v>39</v>
      </c>
      <c r="G121" s="4" t="s">
        <v>74</v>
      </c>
      <c r="H121" s="4" t="s">
        <v>71</v>
      </c>
      <c r="I121" s="4" t="s">
        <v>75</v>
      </c>
      <c r="K121" s="4">
        <v>39</v>
      </c>
    </row>
    <row r="122" spans="1:11" x14ac:dyDescent="0.25">
      <c r="A122" s="4">
        <v>121</v>
      </c>
      <c r="B122" s="4" t="s">
        <v>73</v>
      </c>
      <c r="C122" s="4">
        <v>0</v>
      </c>
      <c r="D122" s="4">
        <v>0</v>
      </c>
      <c r="E122" s="4">
        <v>0</v>
      </c>
      <c r="F122" s="4">
        <v>75</v>
      </c>
      <c r="G122" s="4" t="s">
        <v>74</v>
      </c>
      <c r="H122" s="4" t="s">
        <v>71</v>
      </c>
      <c r="I122" s="4" t="s">
        <v>75</v>
      </c>
      <c r="K122" s="4">
        <v>75</v>
      </c>
    </row>
    <row r="123" spans="1:11" x14ac:dyDescent="0.25">
      <c r="A123" s="4">
        <v>122</v>
      </c>
      <c r="B123" s="4" t="s">
        <v>73</v>
      </c>
      <c r="C123" s="4">
        <v>0</v>
      </c>
      <c r="D123" s="4">
        <v>0</v>
      </c>
      <c r="E123" s="4">
        <v>0</v>
      </c>
      <c r="F123" s="4">
        <v>13</v>
      </c>
      <c r="G123" s="4" t="s">
        <v>74</v>
      </c>
      <c r="H123" s="4" t="s">
        <v>71</v>
      </c>
      <c r="I123" s="4" t="s">
        <v>75</v>
      </c>
      <c r="K123" s="4">
        <v>13</v>
      </c>
    </row>
    <row r="124" spans="1:11" x14ac:dyDescent="0.25">
      <c r="A124" s="4">
        <v>123</v>
      </c>
      <c r="B124" s="4" t="s">
        <v>73</v>
      </c>
      <c r="C124" s="4">
        <v>0</v>
      </c>
      <c r="D124" s="4">
        <v>0</v>
      </c>
      <c r="E124" s="4">
        <v>0</v>
      </c>
      <c r="F124" s="4">
        <v>119</v>
      </c>
      <c r="G124" s="4" t="s">
        <v>74</v>
      </c>
      <c r="H124" s="4" t="s">
        <v>71</v>
      </c>
      <c r="I124" s="4" t="s">
        <v>75</v>
      </c>
      <c r="K124" s="4">
        <v>119</v>
      </c>
    </row>
    <row r="125" spans="1:11" x14ac:dyDescent="0.25">
      <c r="A125" s="4">
        <v>124</v>
      </c>
      <c r="B125" s="4" t="s">
        <v>73</v>
      </c>
      <c r="C125" s="4">
        <v>0</v>
      </c>
      <c r="D125" s="4">
        <v>0</v>
      </c>
      <c r="E125" s="4">
        <v>0</v>
      </c>
      <c r="F125" s="4">
        <v>77</v>
      </c>
      <c r="G125" s="4" t="s">
        <v>74</v>
      </c>
      <c r="H125" s="4" t="s">
        <v>71</v>
      </c>
      <c r="I125" s="4" t="s">
        <v>75</v>
      </c>
      <c r="K125" s="4">
        <v>77</v>
      </c>
    </row>
    <row r="126" spans="1:11" x14ac:dyDescent="0.25">
      <c r="A126">
        <v>1000</v>
      </c>
      <c r="B126" t="s">
        <v>81</v>
      </c>
      <c r="C126">
        <v>313</v>
      </c>
      <c r="D126">
        <v>14</v>
      </c>
      <c r="E126">
        <v>14</v>
      </c>
      <c r="F126">
        <v>35654</v>
      </c>
      <c r="G126" t="s">
        <v>9</v>
      </c>
      <c r="H126" t="s">
        <v>82</v>
      </c>
      <c r="I126" t="s">
        <v>83</v>
      </c>
      <c r="K126">
        <f>SUM(K2:K125)</f>
        <v>121917</v>
      </c>
    </row>
    <row r="127" spans="1:11" x14ac:dyDescent="0.25">
      <c r="A127">
        <v>1001</v>
      </c>
      <c r="B127">
        <v>1379</v>
      </c>
      <c r="C127">
        <v>10001</v>
      </c>
      <c r="D127">
        <v>7</v>
      </c>
      <c r="E127">
        <v>0</v>
      </c>
      <c r="F127">
        <v>29870</v>
      </c>
      <c r="G127" t="s">
        <v>35</v>
      </c>
      <c r="H127" t="s">
        <v>36</v>
      </c>
      <c r="I127" t="s">
        <v>151</v>
      </c>
    </row>
    <row r="128" spans="1:11" x14ac:dyDescent="0.25">
      <c r="A128">
        <v>1002</v>
      </c>
      <c r="B128" t="s">
        <v>154</v>
      </c>
      <c r="C128">
        <v>10001</v>
      </c>
      <c r="D128">
        <v>7</v>
      </c>
      <c r="E128">
        <v>0</v>
      </c>
      <c r="F128">
        <v>26006</v>
      </c>
      <c r="G128" t="s">
        <v>35</v>
      </c>
      <c r="H128" t="s">
        <v>36</v>
      </c>
      <c r="I128" t="s">
        <v>151</v>
      </c>
    </row>
    <row r="129" spans="1:9" x14ac:dyDescent="0.25">
      <c r="A129">
        <v>1003</v>
      </c>
      <c r="B129" t="s">
        <v>76</v>
      </c>
      <c r="C129">
        <v>10001</v>
      </c>
      <c r="D129">
        <v>10</v>
      </c>
      <c r="E129">
        <v>0</v>
      </c>
      <c r="F129">
        <v>25242</v>
      </c>
      <c r="G129" t="s">
        <v>77</v>
      </c>
      <c r="H129" t="s">
        <v>78</v>
      </c>
      <c r="I129" t="s">
        <v>77</v>
      </c>
    </row>
    <row r="130" spans="1:9" x14ac:dyDescent="0.25">
      <c r="A130">
        <v>1004</v>
      </c>
      <c r="B130" t="s">
        <v>155</v>
      </c>
      <c r="C130">
        <v>2474</v>
      </c>
      <c r="D130">
        <v>7</v>
      </c>
      <c r="E130">
        <v>0</v>
      </c>
      <c r="F130">
        <v>20838</v>
      </c>
      <c r="G130" t="s">
        <v>35</v>
      </c>
      <c r="H130" t="s">
        <v>36</v>
      </c>
      <c r="I130" t="s">
        <v>151</v>
      </c>
    </row>
    <row r="131" spans="1:9" x14ac:dyDescent="0.25">
      <c r="A131">
        <v>1007</v>
      </c>
      <c r="B131" t="s">
        <v>156</v>
      </c>
      <c r="C131">
        <v>10001</v>
      </c>
      <c r="D131">
        <v>7</v>
      </c>
      <c r="E131">
        <v>0</v>
      </c>
      <c r="F131">
        <v>13448</v>
      </c>
      <c r="G131" t="s">
        <v>35</v>
      </c>
      <c r="H131" t="s">
        <v>36</v>
      </c>
      <c r="I131" t="s">
        <v>151</v>
      </c>
    </row>
    <row r="132" spans="1:9" x14ac:dyDescent="0.25">
      <c r="A132">
        <v>1009</v>
      </c>
      <c r="B132" t="s">
        <v>157</v>
      </c>
      <c r="C132">
        <v>2266</v>
      </c>
      <c r="D132">
        <v>7</v>
      </c>
      <c r="E132">
        <v>0</v>
      </c>
      <c r="F132">
        <v>10775</v>
      </c>
      <c r="G132" t="s">
        <v>35</v>
      </c>
      <c r="H132" t="s">
        <v>36</v>
      </c>
      <c r="I132" t="s">
        <v>151</v>
      </c>
    </row>
    <row r="133" spans="1:9" x14ac:dyDescent="0.25">
      <c r="A133">
        <v>1010</v>
      </c>
      <c r="B133" t="s">
        <v>158</v>
      </c>
      <c r="C133">
        <v>2474</v>
      </c>
      <c r="D133">
        <v>7</v>
      </c>
      <c r="E133">
        <v>0</v>
      </c>
      <c r="F133">
        <v>10455</v>
      </c>
      <c r="G133" t="s">
        <v>35</v>
      </c>
      <c r="H133" t="s">
        <v>36</v>
      </c>
      <c r="I133" t="s">
        <v>151</v>
      </c>
    </row>
    <row r="134" spans="1:9" x14ac:dyDescent="0.25">
      <c r="A134">
        <v>1014</v>
      </c>
      <c r="B134">
        <v>1204</v>
      </c>
      <c r="C134">
        <v>217</v>
      </c>
      <c r="D134">
        <v>7</v>
      </c>
      <c r="E134">
        <v>0</v>
      </c>
      <c r="F134">
        <v>9187</v>
      </c>
      <c r="G134" t="s">
        <v>35</v>
      </c>
      <c r="H134" t="s">
        <v>36</v>
      </c>
      <c r="I134" t="s">
        <v>151</v>
      </c>
    </row>
    <row r="135" spans="1:9" x14ac:dyDescent="0.25">
      <c r="A135">
        <v>1015</v>
      </c>
      <c r="B135" t="s">
        <v>159</v>
      </c>
      <c r="C135">
        <v>3330</v>
      </c>
      <c r="D135">
        <v>7</v>
      </c>
      <c r="E135">
        <v>0</v>
      </c>
      <c r="F135">
        <v>8393</v>
      </c>
      <c r="G135" t="s">
        <v>35</v>
      </c>
      <c r="H135" t="s">
        <v>36</v>
      </c>
      <c r="I135" t="s">
        <v>151</v>
      </c>
    </row>
    <row r="136" spans="1:9" x14ac:dyDescent="0.25">
      <c r="A136">
        <v>1016</v>
      </c>
      <c r="B136" t="s">
        <v>160</v>
      </c>
      <c r="C136">
        <v>2789</v>
      </c>
      <c r="D136">
        <v>7</v>
      </c>
      <c r="E136">
        <v>0</v>
      </c>
      <c r="F136">
        <v>8256</v>
      </c>
      <c r="G136" t="s">
        <v>35</v>
      </c>
      <c r="H136" t="s">
        <v>36</v>
      </c>
      <c r="I136" t="s">
        <v>151</v>
      </c>
    </row>
    <row r="137" spans="1:9" x14ac:dyDescent="0.25">
      <c r="A137">
        <v>1017</v>
      </c>
      <c r="B137" t="s">
        <v>79</v>
      </c>
      <c r="C137">
        <v>10001</v>
      </c>
      <c r="D137">
        <v>14</v>
      </c>
      <c r="E137">
        <v>27</v>
      </c>
      <c r="F137">
        <v>8116</v>
      </c>
      <c r="G137" t="s">
        <v>9</v>
      </c>
      <c r="H137" t="s">
        <v>51</v>
      </c>
      <c r="I137" t="s">
        <v>80</v>
      </c>
    </row>
    <row r="138" spans="1:9" x14ac:dyDescent="0.25">
      <c r="A138">
        <v>1018</v>
      </c>
      <c r="B138" t="s">
        <v>161</v>
      </c>
      <c r="C138">
        <v>10001</v>
      </c>
      <c r="D138">
        <v>7</v>
      </c>
      <c r="E138">
        <v>0</v>
      </c>
      <c r="F138">
        <v>7928</v>
      </c>
      <c r="G138" t="s">
        <v>35</v>
      </c>
      <c r="H138" t="s">
        <v>36</v>
      </c>
      <c r="I138" t="s">
        <v>151</v>
      </c>
    </row>
    <row r="139" spans="1:9" x14ac:dyDescent="0.25">
      <c r="A139">
        <v>1020</v>
      </c>
      <c r="B139" t="s">
        <v>162</v>
      </c>
      <c r="C139">
        <v>10001</v>
      </c>
      <c r="D139">
        <v>7</v>
      </c>
      <c r="E139">
        <v>0</v>
      </c>
      <c r="F139">
        <v>6289</v>
      </c>
      <c r="G139" t="s">
        <v>35</v>
      </c>
      <c r="H139" t="s">
        <v>36</v>
      </c>
      <c r="I139" t="s">
        <v>151</v>
      </c>
    </row>
    <row r="140" spans="1:9" x14ac:dyDescent="0.25">
      <c r="A140">
        <v>1021</v>
      </c>
      <c r="B140" t="s">
        <v>94</v>
      </c>
      <c r="C140">
        <v>2789</v>
      </c>
      <c r="D140">
        <v>14</v>
      </c>
      <c r="E140">
        <v>23</v>
      </c>
      <c r="F140">
        <v>4875</v>
      </c>
      <c r="G140" t="s">
        <v>9</v>
      </c>
      <c r="H140" t="s">
        <v>10</v>
      </c>
      <c r="I140" t="s">
        <v>86</v>
      </c>
    </row>
    <row r="141" spans="1:9" x14ac:dyDescent="0.25">
      <c r="A141">
        <v>1023</v>
      </c>
      <c r="B141">
        <v>1206</v>
      </c>
      <c r="C141">
        <v>67</v>
      </c>
      <c r="D141">
        <v>7</v>
      </c>
      <c r="E141">
        <v>0</v>
      </c>
      <c r="F141">
        <v>5439</v>
      </c>
      <c r="G141" t="s">
        <v>35</v>
      </c>
      <c r="H141" t="s">
        <v>36</v>
      </c>
      <c r="I141" t="s">
        <v>151</v>
      </c>
    </row>
    <row r="142" spans="1:9" x14ac:dyDescent="0.25">
      <c r="A142">
        <v>1024</v>
      </c>
      <c r="B142" t="s">
        <v>163</v>
      </c>
      <c r="C142">
        <v>980</v>
      </c>
      <c r="D142">
        <v>7</v>
      </c>
      <c r="E142">
        <v>0</v>
      </c>
      <c r="F142">
        <v>5430</v>
      </c>
      <c r="G142" t="s">
        <v>35</v>
      </c>
      <c r="H142" t="s">
        <v>36</v>
      </c>
      <c r="I142" t="s">
        <v>151</v>
      </c>
    </row>
    <row r="143" spans="1:9" x14ac:dyDescent="0.25">
      <c r="A143">
        <v>1025</v>
      </c>
      <c r="B143" t="s">
        <v>164</v>
      </c>
      <c r="C143">
        <v>26</v>
      </c>
      <c r="D143">
        <v>7</v>
      </c>
      <c r="E143">
        <v>0</v>
      </c>
      <c r="F143">
        <v>5415</v>
      </c>
      <c r="G143" t="s">
        <v>35</v>
      </c>
      <c r="H143" t="s">
        <v>36</v>
      </c>
      <c r="I143" t="s">
        <v>151</v>
      </c>
    </row>
    <row r="144" spans="1:9" x14ac:dyDescent="0.25">
      <c r="A144">
        <v>1027</v>
      </c>
      <c r="B144" t="s">
        <v>165</v>
      </c>
      <c r="C144">
        <v>10001</v>
      </c>
      <c r="D144">
        <v>7</v>
      </c>
      <c r="E144">
        <v>0</v>
      </c>
      <c r="F144">
        <v>5270</v>
      </c>
      <c r="G144" t="s">
        <v>35</v>
      </c>
      <c r="H144" t="s">
        <v>36</v>
      </c>
      <c r="I144" t="s">
        <v>151</v>
      </c>
    </row>
    <row r="145" spans="1:9" x14ac:dyDescent="0.25">
      <c r="A145">
        <v>1028</v>
      </c>
      <c r="B145">
        <v>1214</v>
      </c>
      <c r="C145">
        <v>1249</v>
      </c>
      <c r="D145">
        <v>7</v>
      </c>
      <c r="E145">
        <v>0</v>
      </c>
      <c r="F145">
        <v>5251</v>
      </c>
      <c r="G145" t="s">
        <v>35</v>
      </c>
      <c r="H145" t="s">
        <v>36</v>
      </c>
      <c r="I145" t="s">
        <v>151</v>
      </c>
    </row>
    <row r="146" spans="1:9" x14ac:dyDescent="0.25">
      <c r="A146">
        <v>1029</v>
      </c>
      <c r="B146" t="s">
        <v>166</v>
      </c>
      <c r="C146">
        <v>2709</v>
      </c>
      <c r="D146">
        <v>7</v>
      </c>
      <c r="E146">
        <v>0</v>
      </c>
      <c r="F146">
        <v>5195</v>
      </c>
      <c r="G146" t="s">
        <v>35</v>
      </c>
      <c r="H146" t="s">
        <v>36</v>
      </c>
      <c r="I146" t="s">
        <v>151</v>
      </c>
    </row>
    <row r="147" spans="1:9" x14ac:dyDescent="0.25">
      <c r="A147">
        <v>1031</v>
      </c>
      <c r="B147" t="s">
        <v>167</v>
      </c>
      <c r="C147">
        <v>10001</v>
      </c>
      <c r="D147">
        <v>7</v>
      </c>
      <c r="E147">
        <v>0</v>
      </c>
      <c r="F147">
        <v>4637</v>
      </c>
      <c r="G147" t="s">
        <v>35</v>
      </c>
      <c r="H147" t="s">
        <v>36</v>
      </c>
      <c r="I147" t="s">
        <v>151</v>
      </c>
    </row>
    <row r="148" spans="1:9" x14ac:dyDescent="0.25">
      <c r="A148">
        <v>1033</v>
      </c>
      <c r="B148" t="s">
        <v>168</v>
      </c>
      <c r="C148">
        <v>2539</v>
      </c>
      <c r="D148">
        <v>7</v>
      </c>
      <c r="E148">
        <v>0</v>
      </c>
      <c r="F148">
        <v>4489</v>
      </c>
      <c r="G148" t="s">
        <v>35</v>
      </c>
      <c r="H148" t="s">
        <v>36</v>
      </c>
      <c r="I148" t="s">
        <v>151</v>
      </c>
    </row>
    <row r="149" spans="1:9" x14ac:dyDescent="0.25">
      <c r="A149">
        <v>1034</v>
      </c>
      <c r="B149">
        <v>-2993</v>
      </c>
      <c r="C149">
        <v>3330</v>
      </c>
      <c r="D149">
        <v>13</v>
      </c>
      <c r="E149">
        <v>0</v>
      </c>
      <c r="F149">
        <v>4478</v>
      </c>
      <c r="G149" t="s">
        <v>70</v>
      </c>
      <c r="H149" t="s">
        <v>71</v>
      </c>
      <c r="I149" t="s">
        <v>86</v>
      </c>
    </row>
    <row r="150" spans="1:9" x14ac:dyDescent="0.25">
      <c r="A150">
        <v>1035</v>
      </c>
      <c r="B150" t="s">
        <v>169</v>
      </c>
      <c r="C150">
        <v>2266</v>
      </c>
      <c r="D150">
        <v>7</v>
      </c>
      <c r="E150">
        <v>0</v>
      </c>
      <c r="F150">
        <v>4209</v>
      </c>
      <c r="G150" t="s">
        <v>35</v>
      </c>
      <c r="H150" t="s">
        <v>36</v>
      </c>
      <c r="I150" t="s">
        <v>151</v>
      </c>
    </row>
    <row r="151" spans="1:9" x14ac:dyDescent="0.25">
      <c r="A151">
        <v>1037</v>
      </c>
      <c r="B151" t="s">
        <v>84</v>
      </c>
      <c r="C151">
        <v>313</v>
      </c>
      <c r="D151">
        <v>14</v>
      </c>
      <c r="E151">
        <v>14</v>
      </c>
      <c r="F151">
        <v>3811</v>
      </c>
      <c r="G151" t="s">
        <v>9</v>
      </c>
      <c r="H151" t="s">
        <v>82</v>
      </c>
      <c r="I151" t="s">
        <v>83</v>
      </c>
    </row>
    <row r="152" spans="1:9" x14ac:dyDescent="0.25">
      <c r="A152">
        <v>1038</v>
      </c>
      <c r="B152">
        <v>1346</v>
      </c>
      <c r="C152">
        <v>411</v>
      </c>
      <c r="D152">
        <v>7</v>
      </c>
      <c r="E152">
        <v>0</v>
      </c>
      <c r="F152">
        <v>3639</v>
      </c>
      <c r="G152" t="s">
        <v>35</v>
      </c>
      <c r="H152" t="s">
        <v>36</v>
      </c>
      <c r="I152" t="s">
        <v>151</v>
      </c>
    </row>
    <row r="153" spans="1:9" x14ac:dyDescent="0.25">
      <c r="A153">
        <v>1039</v>
      </c>
      <c r="B153" t="s">
        <v>170</v>
      </c>
      <c r="C153">
        <v>973</v>
      </c>
      <c r="D153">
        <v>7</v>
      </c>
      <c r="E153">
        <v>0</v>
      </c>
      <c r="F153">
        <v>3624</v>
      </c>
      <c r="G153" t="s">
        <v>35</v>
      </c>
      <c r="H153" t="s">
        <v>36</v>
      </c>
      <c r="I153" t="s">
        <v>151</v>
      </c>
    </row>
    <row r="154" spans="1:9" x14ac:dyDescent="0.25">
      <c r="A154">
        <v>1040</v>
      </c>
      <c r="B154" t="s">
        <v>171</v>
      </c>
      <c r="C154">
        <v>67</v>
      </c>
      <c r="D154">
        <v>7</v>
      </c>
      <c r="E154">
        <v>0</v>
      </c>
      <c r="F154">
        <v>3459</v>
      </c>
      <c r="G154" t="s">
        <v>35</v>
      </c>
      <c r="H154" t="s">
        <v>36</v>
      </c>
      <c r="I154" t="s">
        <v>151</v>
      </c>
    </row>
    <row r="155" spans="1:9" x14ac:dyDescent="0.25">
      <c r="A155">
        <v>1045</v>
      </c>
      <c r="B155" t="s">
        <v>172</v>
      </c>
      <c r="C155">
        <v>2409</v>
      </c>
      <c r="D155">
        <v>7</v>
      </c>
      <c r="E155">
        <v>0</v>
      </c>
      <c r="F155">
        <v>2796</v>
      </c>
      <c r="G155" t="s">
        <v>35</v>
      </c>
      <c r="H155" t="s">
        <v>36</v>
      </c>
      <c r="I155" t="s">
        <v>151</v>
      </c>
    </row>
    <row r="156" spans="1:9" x14ac:dyDescent="0.25">
      <c r="A156">
        <v>1046</v>
      </c>
      <c r="B156" t="s">
        <v>173</v>
      </c>
      <c r="C156">
        <v>348</v>
      </c>
      <c r="D156">
        <v>7</v>
      </c>
      <c r="E156">
        <v>0</v>
      </c>
      <c r="F156">
        <v>2761</v>
      </c>
      <c r="G156" t="s">
        <v>35</v>
      </c>
      <c r="H156" t="s">
        <v>36</v>
      </c>
      <c r="I156" t="s">
        <v>151</v>
      </c>
    </row>
    <row r="157" spans="1:9" x14ac:dyDescent="0.25">
      <c r="A157">
        <v>1047</v>
      </c>
      <c r="B157" t="s">
        <v>174</v>
      </c>
      <c r="C157">
        <v>2539</v>
      </c>
      <c r="D157">
        <v>7</v>
      </c>
      <c r="E157">
        <v>0</v>
      </c>
      <c r="F157">
        <v>2528</v>
      </c>
      <c r="G157" t="s">
        <v>35</v>
      </c>
      <c r="H157" t="s">
        <v>36</v>
      </c>
      <c r="I157" t="s">
        <v>151</v>
      </c>
    </row>
    <row r="158" spans="1:9" x14ac:dyDescent="0.25">
      <c r="A158">
        <v>1048</v>
      </c>
      <c r="B158" t="s">
        <v>175</v>
      </c>
      <c r="C158">
        <v>2474</v>
      </c>
      <c r="D158">
        <v>7</v>
      </c>
      <c r="E158">
        <v>0</v>
      </c>
      <c r="F158">
        <v>2585</v>
      </c>
      <c r="G158" t="s">
        <v>35</v>
      </c>
      <c r="H158" t="s">
        <v>36</v>
      </c>
      <c r="I158" t="s">
        <v>151</v>
      </c>
    </row>
    <row r="159" spans="1:9" x14ac:dyDescent="0.25">
      <c r="A159">
        <v>1049</v>
      </c>
      <c r="B159" t="s">
        <v>176</v>
      </c>
      <c r="C159">
        <v>3883</v>
      </c>
      <c r="D159">
        <v>7</v>
      </c>
      <c r="E159">
        <v>0</v>
      </c>
      <c r="F159">
        <v>2449</v>
      </c>
      <c r="G159" t="s">
        <v>35</v>
      </c>
      <c r="H159" t="s">
        <v>36</v>
      </c>
      <c r="I159" t="s">
        <v>151</v>
      </c>
    </row>
    <row r="160" spans="1:9" x14ac:dyDescent="0.25">
      <c r="A160">
        <v>1051</v>
      </c>
      <c r="B160" t="s">
        <v>177</v>
      </c>
      <c r="C160">
        <v>2789</v>
      </c>
      <c r="D160">
        <v>7</v>
      </c>
      <c r="E160">
        <v>0</v>
      </c>
      <c r="F160">
        <v>2441</v>
      </c>
      <c r="G160" t="s">
        <v>35</v>
      </c>
      <c r="H160" t="s">
        <v>36</v>
      </c>
      <c r="I160" t="s">
        <v>151</v>
      </c>
    </row>
    <row r="161" spans="1:9" x14ac:dyDescent="0.25">
      <c r="A161">
        <v>1053</v>
      </c>
      <c r="B161" t="s">
        <v>95</v>
      </c>
      <c r="C161">
        <v>444</v>
      </c>
      <c r="D161">
        <v>14</v>
      </c>
      <c r="E161">
        <v>23</v>
      </c>
      <c r="F161">
        <v>2305</v>
      </c>
      <c r="G161" t="s">
        <v>9</v>
      </c>
      <c r="H161" t="s">
        <v>10</v>
      </c>
      <c r="I161" t="s">
        <v>86</v>
      </c>
    </row>
    <row r="162" spans="1:9" x14ac:dyDescent="0.25">
      <c r="A162">
        <v>1055</v>
      </c>
      <c r="B162" t="s">
        <v>178</v>
      </c>
      <c r="C162">
        <v>3891</v>
      </c>
      <c r="D162">
        <v>7</v>
      </c>
      <c r="E162">
        <v>0</v>
      </c>
      <c r="F162">
        <v>2197</v>
      </c>
      <c r="G162" t="s">
        <v>35</v>
      </c>
      <c r="H162" t="s">
        <v>36</v>
      </c>
      <c r="I162" t="s">
        <v>151</v>
      </c>
    </row>
    <row r="163" spans="1:9" x14ac:dyDescent="0.25">
      <c r="A163">
        <v>1056</v>
      </c>
      <c r="B163" t="s">
        <v>179</v>
      </c>
      <c r="C163">
        <v>4077</v>
      </c>
      <c r="D163">
        <v>7</v>
      </c>
      <c r="E163">
        <v>0</v>
      </c>
      <c r="F163">
        <v>2080</v>
      </c>
      <c r="G163" t="s">
        <v>35</v>
      </c>
      <c r="H163" t="s">
        <v>36</v>
      </c>
      <c r="I163" t="s">
        <v>151</v>
      </c>
    </row>
    <row r="164" spans="1:9" x14ac:dyDescent="0.25">
      <c r="A164">
        <v>1058</v>
      </c>
      <c r="B164" t="s">
        <v>180</v>
      </c>
      <c r="C164">
        <v>2474</v>
      </c>
      <c r="D164">
        <v>7</v>
      </c>
      <c r="E164">
        <v>0</v>
      </c>
      <c r="F164">
        <v>1938</v>
      </c>
      <c r="G164" t="s">
        <v>35</v>
      </c>
      <c r="H164" t="s">
        <v>36</v>
      </c>
      <c r="I164" t="s">
        <v>151</v>
      </c>
    </row>
    <row r="165" spans="1:9" x14ac:dyDescent="0.25">
      <c r="A165">
        <v>1060</v>
      </c>
      <c r="B165" t="s">
        <v>152</v>
      </c>
      <c r="C165">
        <v>2789</v>
      </c>
      <c r="D165">
        <v>11</v>
      </c>
      <c r="E165">
        <v>10</v>
      </c>
      <c r="F165">
        <v>1898</v>
      </c>
      <c r="G165" t="s">
        <v>122</v>
      </c>
      <c r="H165" t="s">
        <v>123</v>
      </c>
      <c r="I165" t="s">
        <v>151</v>
      </c>
    </row>
    <row r="166" spans="1:9" x14ac:dyDescent="0.25">
      <c r="A166">
        <v>1061</v>
      </c>
      <c r="B166" t="s">
        <v>181</v>
      </c>
      <c r="C166">
        <v>2409</v>
      </c>
      <c r="D166">
        <v>7</v>
      </c>
      <c r="E166">
        <v>0</v>
      </c>
      <c r="F166">
        <v>1836</v>
      </c>
      <c r="G166" t="s">
        <v>35</v>
      </c>
      <c r="H166" t="s">
        <v>36</v>
      </c>
      <c r="I166" t="s">
        <v>151</v>
      </c>
    </row>
    <row r="167" spans="1:9" x14ac:dyDescent="0.25">
      <c r="A167">
        <v>1063</v>
      </c>
      <c r="B167" t="s">
        <v>133</v>
      </c>
      <c r="C167">
        <v>3891</v>
      </c>
      <c r="D167">
        <v>7</v>
      </c>
      <c r="E167">
        <v>0</v>
      </c>
      <c r="F167">
        <v>1803</v>
      </c>
      <c r="G167" t="s">
        <v>35</v>
      </c>
      <c r="H167" t="s">
        <v>36</v>
      </c>
      <c r="I167" t="s">
        <v>86</v>
      </c>
    </row>
    <row r="168" spans="1:9" x14ac:dyDescent="0.25">
      <c r="A168">
        <v>1067</v>
      </c>
      <c r="B168" t="s">
        <v>153</v>
      </c>
      <c r="C168">
        <v>2659</v>
      </c>
      <c r="D168">
        <v>5</v>
      </c>
      <c r="E168">
        <v>0</v>
      </c>
      <c r="F168">
        <v>1605</v>
      </c>
      <c r="G168" t="s">
        <v>58</v>
      </c>
      <c r="H168" t="s">
        <v>59</v>
      </c>
      <c r="I168" t="s">
        <v>151</v>
      </c>
    </row>
    <row r="169" spans="1:9" x14ac:dyDescent="0.25">
      <c r="A169">
        <v>1069</v>
      </c>
      <c r="B169" t="s">
        <v>182</v>
      </c>
      <c r="C169">
        <v>2296</v>
      </c>
      <c r="D169">
        <v>7</v>
      </c>
      <c r="E169">
        <v>0</v>
      </c>
      <c r="F169">
        <v>1535</v>
      </c>
      <c r="G169" t="s">
        <v>35</v>
      </c>
      <c r="H169" t="s">
        <v>36</v>
      </c>
      <c r="I169" t="s">
        <v>151</v>
      </c>
    </row>
    <row r="170" spans="1:9" x14ac:dyDescent="0.25">
      <c r="A170">
        <v>1072</v>
      </c>
      <c r="B170" t="s">
        <v>124</v>
      </c>
      <c r="C170">
        <v>4493</v>
      </c>
      <c r="D170">
        <v>6</v>
      </c>
      <c r="E170">
        <v>0</v>
      </c>
      <c r="F170">
        <v>1338</v>
      </c>
      <c r="G170" t="s">
        <v>125</v>
      </c>
      <c r="H170" t="s">
        <v>59</v>
      </c>
      <c r="I170" t="s">
        <v>86</v>
      </c>
    </row>
    <row r="171" spans="1:9" x14ac:dyDescent="0.25">
      <c r="A171">
        <v>1075</v>
      </c>
      <c r="B171" t="s">
        <v>126</v>
      </c>
      <c r="C171">
        <v>2516</v>
      </c>
      <c r="D171">
        <v>5</v>
      </c>
      <c r="E171">
        <v>0</v>
      </c>
      <c r="F171">
        <v>1356</v>
      </c>
      <c r="G171" t="s">
        <v>58</v>
      </c>
      <c r="H171" t="s">
        <v>59</v>
      </c>
      <c r="I171" t="s">
        <v>86</v>
      </c>
    </row>
    <row r="172" spans="1:9" x14ac:dyDescent="0.25">
      <c r="A172">
        <v>1076</v>
      </c>
      <c r="B172" t="s">
        <v>127</v>
      </c>
      <c r="C172">
        <v>2659</v>
      </c>
      <c r="D172">
        <v>5</v>
      </c>
      <c r="E172">
        <v>0</v>
      </c>
      <c r="F172">
        <v>1336</v>
      </c>
      <c r="G172" t="s">
        <v>58</v>
      </c>
      <c r="H172" t="s">
        <v>59</v>
      </c>
      <c r="I172" t="s">
        <v>86</v>
      </c>
    </row>
    <row r="173" spans="1:9" x14ac:dyDescent="0.25">
      <c r="A173">
        <v>1078</v>
      </c>
      <c r="B173" t="s">
        <v>85</v>
      </c>
      <c r="C173">
        <v>2539</v>
      </c>
      <c r="D173">
        <v>14</v>
      </c>
      <c r="E173">
        <v>26</v>
      </c>
      <c r="F173">
        <v>1271</v>
      </c>
      <c r="G173" t="s">
        <v>9</v>
      </c>
      <c r="H173" t="s">
        <v>38</v>
      </c>
      <c r="I173" t="s">
        <v>86</v>
      </c>
    </row>
    <row r="174" spans="1:9" x14ac:dyDescent="0.25">
      <c r="A174">
        <v>1080</v>
      </c>
      <c r="B174" t="s">
        <v>134</v>
      </c>
      <c r="C174">
        <v>4169</v>
      </c>
      <c r="D174">
        <v>7</v>
      </c>
      <c r="E174">
        <v>0</v>
      </c>
      <c r="F174">
        <v>1255</v>
      </c>
      <c r="G174" t="s">
        <v>35</v>
      </c>
      <c r="H174" t="s">
        <v>36</v>
      </c>
      <c r="I174" t="s">
        <v>86</v>
      </c>
    </row>
    <row r="175" spans="1:9" x14ac:dyDescent="0.25">
      <c r="A175">
        <v>1082</v>
      </c>
      <c r="B175" t="s">
        <v>183</v>
      </c>
      <c r="C175">
        <v>2789</v>
      </c>
      <c r="D175">
        <v>7</v>
      </c>
      <c r="E175">
        <v>0</v>
      </c>
      <c r="F175">
        <v>1205</v>
      </c>
      <c r="G175" t="s">
        <v>35</v>
      </c>
      <c r="H175" t="s">
        <v>36</v>
      </c>
      <c r="I175" t="s">
        <v>151</v>
      </c>
    </row>
    <row r="176" spans="1:9" x14ac:dyDescent="0.25">
      <c r="A176">
        <v>1085</v>
      </c>
      <c r="B176" t="s">
        <v>128</v>
      </c>
      <c r="C176">
        <v>1606</v>
      </c>
      <c r="D176">
        <v>6</v>
      </c>
      <c r="E176">
        <v>0</v>
      </c>
      <c r="F176">
        <v>1158</v>
      </c>
      <c r="G176" t="s">
        <v>125</v>
      </c>
      <c r="H176" t="s">
        <v>59</v>
      </c>
      <c r="I176" t="s">
        <v>86</v>
      </c>
    </row>
    <row r="177" spans="1:9" x14ac:dyDescent="0.25">
      <c r="A177">
        <v>1086</v>
      </c>
      <c r="B177" t="s">
        <v>87</v>
      </c>
      <c r="C177">
        <v>3978</v>
      </c>
      <c r="D177">
        <v>14</v>
      </c>
      <c r="E177">
        <v>26</v>
      </c>
      <c r="F177">
        <v>1144</v>
      </c>
      <c r="G177" t="s">
        <v>9</v>
      </c>
      <c r="H177" t="s">
        <v>38</v>
      </c>
      <c r="I177" t="s">
        <v>86</v>
      </c>
    </row>
    <row r="178" spans="1:9" x14ac:dyDescent="0.25">
      <c r="A178">
        <v>1087</v>
      </c>
      <c r="B178" t="s">
        <v>184</v>
      </c>
      <c r="C178">
        <v>2789</v>
      </c>
      <c r="D178">
        <v>7</v>
      </c>
      <c r="E178">
        <v>0</v>
      </c>
      <c r="F178">
        <v>1141</v>
      </c>
      <c r="G178" t="s">
        <v>35</v>
      </c>
      <c r="H178" t="s">
        <v>36</v>
      </c>
      <c r="I178" t="s">
        <v>151</v>
      </c>
    </row>
    <row r="179" spans="1:9" x14ac:dyDescent="0.25">
      <c r="A179">
        <v>1088</v>
      </c>
      <c r="B179" t="s">
        <v>106</v>
      </c>
      <c r="C179">
        <v>10001</v>
      </c>
      <c r="D179">
        <v>14</v>
      </c>
      <c r="E179">
        <v>16</v>
      </c>
      <c r="F179">
        <v>1080</v>
      </c>
      <c r="G179" t="s">
        <v>9</v>
      </c>
      <c r="H179" t="s">
        <v>26</v>
      </c>
      <c r="I179" t="s">
        <v>86</v>
      </c>
    </row>
    <row r="180" spans="1:9" x14ac:dyDescent="0.25">
      <c r="A180">
        <v>1089</v>
      </c>
      <c r="B180" t="s">
        <v>129</v>
      </c>
      <c r="C180">
        <v>2177</v>
      </c>
      <c r="D180">
        <v>5</v>
      </c>
      <c r="E180">
        <v>0</v>
      </c>
      <c r="F180">
        <v>1077</v>
      </c>
      <c r="G180" t="s">
        <v>58</v>
      </c>
      <c r="H180" t="s">
        <v>59</v>
      </c>
      <c r="I180" t="s">
        <v>86</v>
      </c>
    </row>
    <row r="181" spans="1:9" x14ac:dyDescent="0.25">
      <c r="A181">
        <v>1090</v>
      </c>
      <c r="B181" t="s">
        <v>185</v>
      </c>
      <c r="C181">
        <v>10001</v>
      </c>
      <c r="D181">
        <v>7</v>
      </c>
      <c r="E181">
        <v>0</v>
      </c>
      <c r="F181">
        <v>1076</v>
      </c>
      <c r="G181" t="s">
        <v>35</v>
      </c>
      <c r="H181" t="s">
        <v>36</v>
      </c>
      <c r="I181" t="s">
        <v>151</v>
      </c>
    </row>
    <row r="182" spans="1:9" x14ac:dyDescent="0.25">
      <c r="A182">
        <v>1095</v>
      </c>
      <c r="B182" t="s">
        <v>130</v>
      </c>
      <c r="C182">
        <v>2569</v>
      </c>
      <c r="D182">
        <v>5</v>
      </c>
      <c r="E182">
        <v>0</v>
      </c>
      <c r="F182">
        <v>920</v>
      </c>
      <c r="G182" t="s">
        <v>58</v>
      </c>
      <c r="H182" t="s">
        <v>59</v>
      </c>
      <c r="I182" t="s">
        <v>86</v>
      </c>
    </row>
    <row r="183" spans="1:9" x14ac:dyDescent="0.25">
      <c r="A183">
        <v>1099</v>
      </c>
      <c r="B183" t="s">
        <v>135</v>
      </c>
      <c r="C183">
        <v>4169</v>
      </c>
      <c r="D183">
        <v>7</v>
      </c>
      <c r="E183">
        <v>0</v>
      </c>
      <c r="F183">
        <v>853</v>
      </c>
      <c r="G183" t="s">
        <v>35</v>
      </c>
      <c r="H183" t="s">
        <v>36</v>
      </c>
      <c r="I183" t="s">
        <v>86</v>
      </c>
    </row>
    <row r="184" spans="1:9" x14ac:dyDescent="0.25">
      <c r="A184">
        <v>1101</v>
      </c>
      <c r="B184" t="s">
        <v>131</v>
      </c>
      <c r="C184">
        <v>2177</v>
      </c>
      <c r="D184">
        <v>5</v>
      </c>
      <c r="E184">
        <v>0</v>
      </c>
      <c r="F184">
        <v>791</v>
      </c>
      <c r="G184" t="s">
        <v>58</v>
      </c>
      <c r="H184" t="s">
        <v>59</v>
      </c>
      <c r="I184" t="s">
        <v>86</v>
      </c>
    </row>
    <row r="185" spans="1:9" x14ac:dyDescent="0.25">
      <c r="A185">
        <v>1102</v>
      </c>
      <c r="B185" t="s">
        <v>136</v>
      </c>
      <c r="C185">
        <v>2789</v>
      </c>
      <c r="D185">
        <v>7</v>
      </c>
      <c r="E185">
        <v>0</v>
      </c>
      <c r="F185">
        <v>763</v>
      </c>
      <c r="G185" t="s">
        <v>35</v>
      </c>
      <c r="H185" t="s">
        <v>36</v>
      </c>
      <c r="I185" t="s">
        <v>86</v>
      </c>
    </row>
    <row r="186" spans="1:9" x14ac:dyDescent="0.25">
      <c r="A186">
        <v>1103</v>
      </c>
      <c r="B186" t="s">
        <v>102</v>
      </c>
      <c r="C186">
        <v>2177</v>
      </c>
      <c r="D186">
        <v>14</v>
      </c>
      <c r="E186">
        <v>27</v>
      </c>
      <c r="F186">
        <v>747</v>
      </c>
      <c r="G186" t="s">
        <v>9</v>
      </c>
      <c r="H186" t="s">
        <v>51</v>
      </c>
      <c r="I186" t="s">
        <v>86</v>
      </c>
    </row>
    <row r="187" spans="1:9" x14ac:dyDescent="0.25">
      <c r="A187">
        <v>1104</v>
      </c>
      <c r="B187" t="s">
        <v>186</v>
      </c>
      <c r="C187">
        <v>4204</v>
      </c>
      <c r="D187">
        <v>7</v>
      </c>
      <c r="E187">
        <v>0</v>
      </c>
      <c r="F187">
        <v>738</v>
      </c>
      <c r="G187" t="s">
        <v>35</v>
      </c>
      <c r="H187" t="s">
        <v>36</v>
      </c>
      <c r="I187" t="s">
        <v>151</v>
      </c>
    </row>
    <row r="188" spans="1:9" x14ac:dyDescent="0.25">
      <c r="A188">
        <v>1106</v>
      </c>
      <c r="B188" t="s">
        <v>187</v>
      </c>
      <c r="C188">
        <v>10001</v>
      </c>
      <c r="D188">
        <v>7</v>
      </c>
      <c r="E188">
        <v>0</v>
      </c>
      <c r="F188">
        <v>686</v>
      </c>
      <c r="G188" t="s">
        <v>35</v>
      </c>
      <c r="H188" t="s">
        <v>36</v>
      </c>
      <c r="I188" t="s">
        <v>151</v>
      </c>
    </row>
    <row r="189" spans="1:9" x14ac:dyDescent="0.25">
      <c r="A189">
        <v>1107</v>
      </c>
      <c r="B189" t="s">
        <v>137</v>
      </c>
      <c r="C189">
        <v>10001</v>
      </c>
      <c r="D189">
        <v>7</v>
      </c>
      <c r="E189">
        <v>0</v>
      </c>
      <c r="F189">
        <v>672</v>
      </c>
      <c r="G189" t="s">
        <v>35</v>
      </c>
      <c r="H189" t="s">
        <v>36</v>
      </c>
      <c r="I189" t="s">
        <v>86</v>
      </c>
    </row>
    <row r="190" spans="1:9" x14ac:dyDescent="0.25">
      <c r="A190">
        <v>1108</v>
      </c>
      <c r="B190" t="s">
        <v>138</v>
      </c>
      <c r="C190">
        <v>4169</v>
      </c>
      <c r="D190">
        <v>2</v>
      </c>
      <c r="E190">
        <v>0</v>
      </c>
      <c r="F190">
        <v>672</v>
      </c>
      <c r="G190" t="s">
        <v>139</v>
      </c>
      <c r="H190" t="s">
        <v>36</v>
      </c>
      <c r="I190" t="s">
        <v>86</v>
      </c>
    </row>
    <row r="191" spans="1:9" x14ac:dyDescent="0.25">
      <c r="A191">
        <v>1109</v>
      </c>
      <c r="B191" t="s">
        <v>188</v>
      </c>
      <c r="C191">
        <v>348</v>
      </c>
      <c r="D191">
        <v>7</v>
      </c>
      <c r="E191">
        <v>0</v>
      </c>
      <c r="F191">
        <v>544</v>
      </c>
      <c r="G191" t="s">
        <v>35</v>
      </c>
      <c r="H191" t="s">
        <v>36</v>
      </c>
      <c r="I191" t="s">
        <v>151</v>
      </c>
    </row>
    <row r="192" spans="1:9" x14ac:dyDescent="0.25">
      <c r="A192">
        <v>1110</v>
      </c>
      <c r="B192" t="s">
        <v>107</v>
      </c>
      <c r="C192">
        <v>188</v>
      </c>
      <c r="D192">
        <v>14</v>
      </c>
      <c r="E192">
        <v>16</v>
      </c>
      <c r="F192">
        <v>531</v>
      </c>
      <c r="G192" t="s">
        <v>9</v>
      </c>
      <c r="H192" t="s">
        <v>26</v>
      </c>
      <c r="I192" t="s">
        <v>86</v>
      </c>
    </row>
    <row r="193" spans="1:9" x14ac:dyDescent="0.25">
      <c r="A193">
        <v>1114</v>
      </c>
      <c r="B193" t="s">
        <v>132</v>
      </c>
      <c r="C193">
        <v>2659</v>
      </c>
      <c r="D193">
        <v>5</v>
      </c>
      <c r="E193">
        <v>0</v>
      </c>
      <c r="F193">
        <v>489</v>
      </c>
      <c r="G193" t="s">
        <v>58</v>
      </c>
      <c r="H193" t="s">
        <v>59</v>
      </c>
      <c r="I193" t="s">
        <v>86</v>
      </c>
    </row>
    <row r="194" spans="1:9" x14ac:dyDescent="0.25">
      <c r="A194">
        <v>1115</v>
      </c>
      <c r="B194" t="s">
        <v>108</v>
      </c>
      <c r="C194">
        <v>188</v>
      </c>
      <c r="D194">
        <v>14</v>
      </c>
      <c r="E194">
        <v>16</v>
      </c>
      <c r="F194">
        <v>484</v>
      </c>
      <c r="G194" t="s">
        <v>9</v>
      </c>
      <c r="H194" t="s">
        <v>26</v>
      </c>
      <c r="I194" t="s">
        <v>86</v>
      </c>
    </row>
    <row r="195" spans="1:9" x14ac:dyDescent="0.25">
      <c r="A195">
        <v>1116</v>
      </c>
      <c r="B195" t="s">
        <v>103</v>
      </c>
      <c r="C195">
        <v>4489</v>
      </c>
      <c r="D195">
        <v>14</v>
      </c>
      <c r="E195">
        <v>27</v>
      </c>
      <c r="F195">
        <v>443</v>
      </c>
      <c r="G195" t="s">
        <v>9</v>
      </c>
      <c r="H195" t="s">
        <v>51</v>
      </c>
      <c r="I195" t="s">
        <v>86</v>
      </c>
    </row>
    <row r="196" spans="1:9" x14ac:dyDescent="0.25">
      <c r="A196">
        <v>1120</v>
      </c>
      <c r="B196" t="s">
        <v>140</v>
      </c>
      <c r="C196">
        <v>10001</v>
      </c>
      <c r="D196">
        <v>7</v>
      </c>
      <c r="E196">
        <v>0</v>
      </c>
      <c r="F196">
        <v>380</v>
      </c>
      <c r="G196" t="s">
        <v>35</v>
      </c>
      <c r="H196" t="s">
        <v>36</v>
      </c>
      <c r="I196" t="s">
        <v>86</v>
      </c>
    </row>
    <row r="197" spans="1:9" x14ac:dyDescent="0.25">
      <c r="A197">
        <v>1121</v>
      </c>
      <c r="B197" t="s">
        <v>88</v>
      </c>
      <c r="C197">
        <v>444</v>
      </c>
      <c r="D197">
        <v>14</v>
      </c>
      <c r="E197">
        <v>26</v>
      </c>
      <c r="F197">
        <v>368</v>
      </c>
      <c r="G197" t="s">
        <v>9</v>
      </c>
      <c r="H197" t="s">
        <v>38</v>
      </c>
      <c r="I197" t="s">
        <v>86</v>
      </c>
    </row>
    <row r="198" spans="1:9" x14ac:dyDescent="0.25">
      <c r="A198">
        <v>1122</v>
      </c>
      <c r="B198" t="s">
        <v>141</v>
      </c>
      <c r="C198">
        <v>10001</v>
      </c>
      <c r="D198">
        <v>7</v>
      </c>
      <c r="E198">
        <v>0</v>
      </c>
      <c r="F198">
        <v>360</v>
      </c>
      <c r="G198" t="s">
        <v>35</v>
      </c>
      <c r="H198" t="s">
        <v>36</v>
      </c>
      <c r="I198" t="s">
        <v>86</v>
      </c>
    </row>
    <row r="199" spans="1:9" x14ac:dyDescent="0.25">
      <c r="A199">
        <v>1125</v>
      </c>
      <c r="B199" t="s">
        <v>150</v>
      </c>
      <c r="C199">
        <v>188</v>
      </c>
      <c r="D199">
        <v>14</v>
      </c>
      <c r="E199">
        <v>16</v>
      </c>
      <c r="F199">
        <v>350</v>
      </c>
      <c r="G199" t="s">
        <v>9</v>
      </c>
      <c r="H199" t="s">
        <v>26</v>
      </c>
      <c r="I199" t="s">
        <v>151</v>
      </c>
    </row>
    <row r="200" spans="1:9" x14ac:dyDescent="0.25">
      <c r="A200">
        <v>1127</v>
      </c>
      <c r="B200" t="s">
        <v>96</v>
      </c>
      <c r="C200">
        <v>3891</v>
      </c>
      <c r="D200">
        <v>14</v>
      </c>
      <c r="E200">
        <v>23</v>
      </c>
      <c r="F200">
        <v>337</v>
      </c>
      <c r="G200" t="s">
        <v>9</v>
      </c>
      <c r="H200" t="s">
        <v>10</v>
      </c>
      <c r="I200" t="s">
        <v>86</v>
      </c>
    </row>
    <row r="201" spans="1:9" x14ac:dyDescent="0.25">
      <c r="A201">
        <v>1128</v>
      </c>
      <c r="B201" t="s">
        <v>142</v>
      </c>
      <c r="C201">
        <v>2516</v>
      </c>
      <c r="D201">
        <v>7</v>
      </c>
      <c r="E201">
        <v>0</v>
      </c>
      <c r="F201">
        <v>330</v>
      </c>
      <c r="G201" t="s">
        <v>35</v>
      </c>
      <c r="H201" t="s">
        <v>36</v>
      </c>
      <c r="I201" t="s">
        <v>86</v>
      </c>
    </row>
    <row r="202" spans="1:9" x14ac:dyDescent="0.25">
      <c r="A202">
        <v>1129</v>
      </c>
      <c r="B202" t="s">
        <v>143</v>
      </c>
      <c r="C202">
        <v>4394</v>
      </c>
      <c r="D202">
        <v>2</v>
      </c>
      <c r="E202">
        <v>0</v>
      </c>
      <c r="F202">
        <v>328</v>
      </c>
      <c r="G202" t="s">
        <v>139</v>
      </c>
      <c r="H202" t="s">
        <v>36</v>
      </c>
      <c r="I202" t="s">
        <v>86</v>
      </c>
    </row>
    <row r="203" spans="1:9" x14ac:dyDescent="0.25">
      <c r="A203">
        <v>1132</v>
      </c>
      <c r="B203" t="s">
        <v>89</v>
      </c>
      <c r="C203">
        <v>2778</v>
      </c>
      <c r="D203">
        <v>14</v>
      </c>
      <c r="E203">
        <v>26</v>
      </c>
      <c r="F203">
        <v>299</v>
      </c>
      <c r="G203" t="s">
        <v>9</v>
      </c>
      <c r="H203" t="s">
        <v>38</v>
      </c>
      <c r="I203" t="s">
        <v>86</v>
      </c>
    </row>
    <row r="204" spans="1:9" x14ac:dyDescent="0.25">
      <c r="A204">
        <v>1134</v>
      </c>
      <c r="B204" t="s">
        <v>97</v>
      </c>
      <c r="C204">
        <v>2539</v>
      </c>
      <c r="D204">
        <v>14</v>
      </c>
      <c r="E204">
        <v>23</v>
      </c>
      <c r="F204">
        <v>261</v>
      </c>
      <c r="G204" t="s">
        <v>9</v>
      </c>
      <c r="H204" t="s">
        <v>10</v>
      </c>
      <c r="I204" t="s">
        <v>86</v>
      </c>
    </row>
    <row r="205" spans="1:9" x14ac:dyDescent="0.25">
      <c r="A205">
        <v>1136</v>
      </c>
      <c r="B205" t="s">
        <v>105</v>
      </c>
      <c r="C205">
        <v>10001</v>
      </c>
      <c r="D205">
        <v>14</v>
      </c>
      <c r="E205">
        <v>17</v>
      </c>
      <c r="F205">
        <v>281</v>
      </c>
      <c r="G205" t="s">
        <v>9</v>
      </c>
      <c r="H205" t="s">
        <v>13</v>
      </c>
      <c r="I205" t="s">
        <v>86</v>
      </c>
    </row>
    <row r="206" spans="1:9" x14ac:dyDescent="0.25">
      <c r="A206">
        <v>1137</v>
      </c>
      <c r="B206" t="s">
        <v>98</v>
      </c>
      <c r="C206">
        <v>2516</v>
      </c>
      <c r="D206">
        <v>14</v>
      </c>
      <c r="E206">
        <v>23</v>
      </c>
      <c r="F206">
        <v>275</v>
      </c>
      <c r="G206" t="s">
        <v>9</v>
      </c>
      <c r="H206" t="s">
        <v>10</v>
      </c>
      <c r="I206" t="s">
        <v>86</v>
      </c>
    </row>
    <row r="207" spans="1:9" x14ac:dyDescent="0.25">
      <c r="A207">
        <v>1139</v>
      </c>
      <c r="B207" t="s">
        <v>144</v>
      </c>
      <c r="C207">
        <v>10001</v>
      </c>
      <c r="D207">
        <v>7</v>
      </c>
      <c r="E207">
        <v>0</v>
      </c>
      <c r="F207">
        <v>270</v>
      </c>
      <c r="G207" t="s">
        <v>35</v>
      </c>
      <c r="H207" t="s">
        <v>36</v>
      </c>
      <c r="I207" t="s">
        <v>86</v>
      </c>
    </row>
    <row r="208" spans="1:9" x14ac:dyDescent="0.25">
      <c r="A208">
        <v>1141</v>
      </c>
      <c r="B208" t="s">
        <v>104</v>
      </c>
      <c r="C208">
        <v>2659</v>
      </c>
      <c r="D208">
        <v>14</v>
      </c>
      <c r="E208">
        <v>27</v>
      </c>
      <c r="F208">
        <v>244</v>
      </c>
      <c r="G208" t="s">
        <v>9</v>
      </c>
      <c r="H208" t="s">
        <v>51</v>
      </c>
      <c r="I208" t="s">
        <v>86</v>
      </c>
    </row>
    <row r="209" spans="1:9" x14ac:dyDescent="0.25">
      <c r="A209">
        <v>1142</v>
      </c>
      <c r="B209">
        <v>2283</v>
      </c>
      <c r="C209">
        <v>2778</v>
      </c>
      <c r="D209">
        <v>14</v>
      </c>
      <c r="E209">
        <v>23</v>
      </c>
      <c r="F209">
        <v>239</v>
      </c>
      <c r="G209" t="s">
        <v>9</v>
      </c>
      <c r="H209" t="s">
        <v>10</v>
      </c>
      <c r="I209" t="s">
        <v>86</v>
      </c>
    </row>
    <row r="210" spans="1:9" x14ac:dyDescent="0.25">
      <c r="A210">
        <v>1143</v>
      </c>
      <c r="B210" t="s">
        <v>109</v>
      </c>
      <c r="C210">
        <v>188</v>
      </c>
      <c r="D210">
        <v>14</v>
      </c>
      <c r="E210">
        <v>16</v>
      </c>
      <c r="F210">
        <v>227</v>
      </c>
      <c r="G210" t="s">
        <v>9</v>
      </c>
      <c r="H210" t="s">
        <v>26</v>
      </c>
      <c r="I210" t="s">
        <v>86</v>
      </c>
    </row>
    <row r="211" spans="1:9" x14ac:dyDescent="0.25">
      <c r="A211">
        <v>1149</v>
      </c>
      <c r="B211" t="s">
        <v>110</v>
      </c>
      <c r="C211">
        <v>2539</v>
      </c>
      <c r="D211">
        <v>14</v>
      </c>
      <c r="E211">
        <v>16</v>
      </c>
      <c r="F211">
        <v>201</v>
      </c>
      <c r="G211" t="s">
        <v>9</v>
      </c>
      <c r="H211" t="s">
        <v>26</v>
      </c>
      <c r="I211" t="s">
        <v>86</v>
      </c>
    </row>
    <row r="212" spans="1:9" x14ac:dyDescent="0.25">
      <c r="A212">
        <v>1151</v>
      </c>
      <c r="B212" t="s">
        <v>189</v>
      </c>
      <c r="C212">
        <v>10001</v>
      </c>
      <c r="D212">
        <v>7</v>
      </c>
      <c r="E212">
        <v>0</v>
      </c>
      <c r="F212">
        <v>189</v>
      </c>
      <c r="G212" t="s">
        <v>35</v>
      </c>
      <c r="H212" t="s">
        <v>36</v>
      </c>
      <c r="I212" t="s">
        <v>151</v>
      </c>
    </row>
    <row r="213" spans="1:9" x14ac:dyDescent="0.25">
      <c r="A213">
        <v>1153</v>
      </c>
      <c r="B213" t="s">
        <v>90</v>
      </c>
      <c r="C213">
        <v>2789</v>
      </c>
      <c r="D213">
        <v>14</v>
      </c>
      <c r="E213">
        <v>26</v>
      </c>
      <c r="F213">
        <v>184</v>
      </c>
      <c r="G213" t="s">
        <v>9</v>
      </c>
      <c r="H213" t="s">
        <v>38</v>
      </c>
      <c r="I213" t="s">
        <v>86</v>
      </c>
    </row>
    <row r="214" spans="1:9" x14ac:dyDescent="0.25">
      <c r="A214">
        <v>1157</v>
      </c>
      <c r="B214" t="s">
        <v>145</v>
      </c>
      <c r="C214">
        <v>834</v>
      </c>
      <c r="D214">
        <v>7</v>
      </c>
      <c r="E214">
        <v>0</v>
      </c>
      <c r="F214">
        <v>160</v>
      </c>
      <c r="G214" t="s">
        <v>35</v>
      </c>
      <c r="H214" t="s">
        <v>36</v>
      </c>
      <c r="I214" t="s">
        <v>86</v>
      </c>
    </row>
    <row r="215" spans="1:9" x14ac:dyDescent="0.25">
      <c r="A215">
        <v>1160</v>
      </c>
      <c r="B215" t="s">
        <v>146</v>
      </c>
      <c r="C215">
        <v>10001</v>
      </c>
      <c r="D215">
        <v>7</v>
      </c>
      <c r="E215">
        <v>0</v>
      </c>
      <c r="F215">
        <v>151</v>
      </c>
      <c r="G215" t="s">
        <v>35</v>
      </c>
      <c r="H215" t="s">
        <v>36</v>
      </c>
      <c r="I215" t="s">
        <v>86</v>
      </c>
    </row>
    <row r="216" spans="1:9" x14ac:dyDescent="0.25">
      <c r="A216">
        <v>1164</v>
      </c>
      <c r="B216" t="s">
        <v>111</v>
      </c>
      <c r="C216">
        <v>188</v>
      </c>
      <c r="D216">
        <v>14</v>
      </c>
      <c r="E216">
        <v>16</v>
      </c>
      <c r="F216">
        <v>135</v>
      </c>
      <c r="G216" t="s">
        <v>9</v>
      </c>
      <c r="H216" t="s">
        <v>26</v>
      </c>
      <c r="I216" t="s">
        <v>86</v>
      </c>
    </row>
    <row r="217" spans="1:9" x14ac:dyDescent="0.25">
      <c r="A217">
        <v>1168</v>
      </c>
      <c r="B217" t="s">
        <v>147</v>
      </c>
      <c r="C217">
        <v>2789</v>
      </c>
      <c r="D217">
        <v>7</v>
      </c>
      <c r="E217">
        <v>0</v>
      </c>
      <c r="F217">
        <v>65</v>
      </c>
      <c r="G217" t="s">
        <v>35</v>
      </c>
      <c r="H217" t="s">
        <v>36</v>
      </c>
      <c r="I217" t="s">
        <v>86</v>
      </c>
    </row>
    <row r="218" spans="1:9" x14ac:dyDescent="0.25">
      <c r="A218">
        <v>1175</v>
      </c>
      <c r="B218" t="s">
        <v>112</v>
      </c>
      <c r="C218">
        <v>188</v>
      </c>
      <c r="D218">
        <v>14</v>
      </c>
      <c r="E218">
        <v>16</v>
      </c>
      <c r="F218">
        <v>98</v>
      </c>
      <c r="G218" t="s">
        <v>9</v>
      </c>
      <c r="H218" t="s">
        <v>26</v>
      </c>
      <c r="I218" t="s">
        <v>86</v>
      </c>
    </row>
    <row r="219" spans="1:9" x14ac:dyDescent="0.25">
      <c r="A219">
        <v>1176</v>
      </c>
      <c r="B219" t="s">
        <v>91</v>
      </c>
      <c r="C219">
        <v>2539</v>
      </c>
      <c r="D219">
        <v>14</v>
      </c>
      <c r="E219">
        <v>26</v>
      </c>
      <c r="F219">
        <v>96</v>
      </c>
      <c r="G219" t="s">
        <v>9</v>
      </c>
      <c r="H219" t="s">
        <v>38</v>
      </c>
      <c r="I219" t="s">
        <v>86</v>
      </c>
    </row>
    <row r="220" spans="1:9" x14ac:dyDescent="0.25">
      <c r="A220">
        <v>1179</v>
      </c>
      <c r="B220" t="s">
        <v>99</v>
      </c>
      <c r="C220">
        <v>2569</v>
      </c>
      <c r="D220">
        <v>14</v>
      </c>
      <c r="E220">
        <v>23</v>
      </c>
      <c r="F220">
        <v>92</v>
      </c>
      <c r="G220" t="s">
        <v>9</v>
      </c>
      <c r="H220" t="s">
        <v>10</v>
      </c>
      <c r="I220" t="s">
        <v>86</v>
      </c>
    </row>
    <row r="221" spans="1:9" x14ac:dyDescent="0.25">
      <c r="A221">
        <v>1180</v>
      </c>
      <c r="B221" t="s">
        <v>100</v>
      </c>
      <c r="C221">
        <v>2778</v>
      </c>
      <c r="D221">
        <v>14</v>
      </c>
      <c r="E221">
        <v>23</v>
      </c>
      <c r="F221">
        <v>91</v>
      </c>
      <c r="G221" t="s">
        <v>9</v>
      </c>
      <c r="H221" t="s">
        <v>10</v>
      </c>
      <c r="I221" t="s">
        <v>86</v>
      </c>
    </row>
    <row r="222" spans="1:9" x14ac:dyDescent="0.25">
      <c r="A222">
        <v>1187</v>
      </c>
      <c r="B222" t="s">
        <v>113</v>
      </c>
      <c r="C222">
        <v>980</v>
      </c>
      <c r="D222">
        <v>14</v>
      </c>
      <c r="E222">
        <v>16</v>
      </c>
      <c r="F222">
        <v>67</v>
      </c>
      <c r="G222" t="s">
        <v>9</v>
      </c>
      <c r="H222" t="s">
        <v>26</v>
      </c>
      <c r="I222" t="s">
        <v>86</v>
      </c>
    </row>
    <row r="223" spans="1:9" x14ac:dyDescent="0.25">
      <c r="A223">
        <v>1192</v>
      </c>
      <c r="B223" t="s">
        <v>148</v>
      </c>
      <c r="C223">
        <v>4253</v>
      </c>
      <c r="D223">
        <v>7</v>
      </c>
      <c r="E223">
        <v>0</v>
      </c>
      <c r="F223">
        <v>43</v>
      </c>
      <c r="G223" t="s">
        <v>35</v>
      </c>
      <c r="H223" t="s">
        <v>36</v>
      </c>
      <c r="I223" t="s">
        <v>86</v>
      </c>
    </row>
    <row r="224" spans="1:9" x14ac:dyDescent="0.25">
      <c r="A224">
        <v>1195</v>
      </c>
      <c r="B224" t="s">
        <v>114</v>
      </c>
      <c r="C224">
        <v>188</v>
      </c>
      <c r="D224">
        <v>14</v>
      </c>
      <c r="E224">
        <v>16</v>
      </c>
      <c r="F224">
        <v>35</v>
      </c>
      <c r="G224" t="s">
        <v>9</v>
      </c>
      <c r="H224" t="s">
        <v>26</v>
      </c>
      <c r="I224" t="s">
        <v>86</v>
      </c>
    </row>
    <row r="225" spans="1:9" x14ac:dyDescent="0.25">
      <c r="A225">
        <v>1196</v>
      </c>
      <c r="B225" t="s">
        <v>115</v>
      </c>
      <c r="C225">
        <v>188</v>
      </c>
      <c r="D225">
        <v>14</v>
      </c>
      <c r="E225">
        <v>16</v>
      </c>
      <c r="F225">
        <v>34</v>
      </c>
      <c r="G225" t="s">
        <v>9</v>
      </c>
      <c r="H225" t="s">
        <v>26</v>
      </c>
      <c r="I225" t="s">
        <v>86</v>
      </c>
    </row>
    <row r="226" spans="1:9" x14ac:dyDescent="0.25">
      <c r="A226">
        <v>1197</v>
      </c>
      <c r="B226" t="s">
        <v>116</v>
      </c>
      <c r="C226">
        <v>188</v>
      </c>
      <c r="D226">
        <v>14</v>
      </c>
      <c r="E226">
        <v>16</v>
      </c>
      <c r="F226">
        <v>34</v>
      </c>
      <c r="G226" t="s">
        <v>9</v>
      </c>
      <c r="H226" t="s">
        <v>26</v>
      </c>
      <c r="I226" t="s">
        <v>86</v>
      </c>
    </row>
    <row r="227" spans="1:9" x14ac:dyDescent="0.25">
      <c r="A227">
        <v>1198</v>
      </c>
      <c r="B227" t="s">
        <v>92</v>
      </c>
      <c r="C227">
        <v>2789</v>
      </c>
      <c r="D227">
        <v>14</v>
      </c>
      <c r="E227">
        <v>26</v>
      </c>
      <c r="F227">
        <v>33</v>
      </c>
      <c r="G227" t="s">
        <v>9</v>
      </c>
      <c r="H227" t="s">
        <v>38</v>
      </c>
      <c r="I227" t="s">
        <v>86</v>
      </c>
    </row>
    <row r="228" spans="1:9" x14ac:dyDescent="0.25">
      <c r="A228">
        <v>1199</v>
      </c>
      <c r="B228" t="s">
        <v>101</v>
      </c>
      <c r="C228">
        <v>2659</v>
      </c>
      <c r="D228">
        <v>14</v>
      </c>
      <c r="E228">
        <v>23</v>
      </c>
      <c r="F228">
        <v>32</v>
      </c>
      <c r="G228" t="s">
        <v>9</v>
      </c>
      <c r="H228" t="s">
        <v>10</v>
      </c>
      <c r="I228" t="s">
        <v>86</v>
      </c>
    </row>
    <row r="229" spans="1:9" x14ac:dyDescent="0.25">
      <c r="A229">
        <v>1204</v>
      </c>
      <c r="B229" t="s">
        <v>117</v>
      </c>
      <c r="C229">
        <v>188</v>
      </c>
      <c r="D229">
        <v>14</v>
      </c>
      <c r="E229">
        <v>16</v>
      </c>
      <c r="F229">
        <v>28</v>
      </c>
      <c r="G229" t="s">
        <v>9</v>
      </c>
      <c r="H229" t="s">
        <v>26</v>
      </c>
      <c r="I229" t="s">
        <v>86</v>
      </c>
    </row>
    <row r="230" spans="1:9" x14ac:dyDescent="0.25">
      <c r="A230">
        <v>1205</v>
      </c>
      <c r="B230" t="s">
        <v>121</v>
      </c>
      <c r="C230">
        <v>2877</v>
      </c>
      <c r="D230">
        <v>11</v>
      </c>
      <c r="E230">
        <v>10</v>
      </c>
      <c r="F230">
        <v>26</v>
      </c>
      <c r="G230" t="s">
        <v>122</v>
      </c>
      <c r="H230" t="s">
        <v>123</v>
      </c>
      <c r="I230" t="s">
        <v>86</v>
      </c>
    </row>
    <row r="231" spans="1:9" x14ac:dyDescent="0.25">
      <c r="A231">
        <v>1208</v>
      </c>
      <c r="B231" t="s">
        <v>118</v>
      </c>
      <c r="C231">
        <v>188</v>
      </c>
      <c r="D231">
        <v>14</v>
      </c>
      <c r="E231">
        <v>16</v>
      </c>
      <c r="F231">
        <v>22</v>
      </c>
      <c r="G231" t="s">
        <v>9</v>
      </c>
      <c r="H231" t="s">
        <v>26</v>
      </c>
      <c r="I231" t="s">
        <v>86</v>
      </c>
    </row>
    <row r="232" spans="1:9" x14ac:dyDescent="0.25">
      <c r="A232">
        <v>1209</v>
      </c>
      <c r="B232" t="s">
        <v>119</v>
      </c>
      <c r="C232">
        <v>26</v>
      </c>
      <c r="D232">
        <v>14</v>
      </c>
      <c r="E232">
        <v>16</v>
      </c>
      <c r="F232">
        <v>21</v>
      </c>
      <c r="G232" t="s">
        <v>9</v>
      </c>
      <c r="H232" t="s">
        <v>26</v>
      </c>
      <c r="I232" t="s">
        <v>86</v>
      </c>
    </row>
    <row r="233" spans="1:9" x14ac:dyDescent="0.25">
      <c r="A233">
        <v>1210</v>
      </c>
      <c r="B233" t="s">
        <v>93</v>
      </c>
      <c r="C233">
        <v>3330</v>
      </c>
      <c r="D233">
        <v>14</v>
      </c>
      <c r="E233">
        <v>26</v>
      </c>
      <c r="F233">
        <v>20</v>
      </c>
      <c r="G233" t="s">
        <v>9</v>
      </c>
      <c r="H233" t="s">
        <v>38</v>
      </c>
      <c r="I233" t="s">
        <v>86</v>
      </c>
    </row>
    <row r="234" spans="1:9" x14ac:dyDescent="0.25">
      <c r="A234">
        <v>1212</v>
      </c>
      <c r="B234" t="s">
        <v>149</v>
      </c>
      <c r="C234">
        <v>4253</v>
      </c>
      <c r="D234">
        <v>7</v>
      </c>
      <c r="E234">
        <v>0</v>
      </c>
      <c r="F234">
        <v>17</v>
      </c>
      <c r="G234" t="s">
        <v>35</v>
      </c>
      <c r="H234" t="s">
        <v>36</v>
      </c>
      <c r="I234" t="s">
        <v>86</v>
      </c>
    </row>
    <row r="235" spans="1:9" x14ac:dyDescent="0.25">
      <c r="A235">
        <v>1216</v>
      </c>
      <c r="B235" t="s">
        <v>120</v>
      </c>
      <c r="C235">
        <v>970</v>
      </c>
      <c r="D235">
        <v>14</v>
      </c>
      <c r="E235">
        <v>16</v>
      </c>
      <c r="F235">
        <v>8</v>
      </c>
      <c r="G235" t="s">
        <v>9</v>
      </c>
      <c r="H235" t="s">
        <v>26</v>
      </c>
      <c r="I235" t="s">
        <v>86</v>
      </c>
    </row>
    <row r="236" spans="1:9" x14ac:dyDescent="0.25">
      <c r="A236">
        <v>1234</v>
      </c>
      <c r="B236" t="s">
        <v>73</v>
      </c>
      <c r="C236">
        <v>0</v>
      </c>
      <c r="D236">
        <v>14</v>
      </c>
      <c r="E236">
        <v>23</v>
      </c>
      <c r="F236">
        <v>1401</v>
      </c>
      <c r="G236" t="s">
        <v>9</v>
      </c>
      <c r="H236" t="s">
        <v>10</v>
      </c>
      <c r="I236" t="s">
        <v>83</v>
      </c>
    </row>
    <row r="237" spans="1:9" x14ac:dyDescent="0.25">
      <c r="F237">
        <f>SUM(F2:F236)</f>
        <v>475954</v>
      </c>
    </row>
  </sheetData>
  <sortState ref="A2:I236">
    <sortCondition ref="A126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MU Prachatice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tturek</dc:creator>
  <cp:lastModifiedBy>Marie Peřinková</cp:lastModifiedBy>
  <dcterms:created xsi:type="dcterms:W3CDTF">2017-07-27T08:00:25Z</dcterms:created>
  <dcterms:modified xsi:type="dcterms:W3CDTF">2017-07-31T09:10:52Z</dcterms:modified>
</cp:coreProperties>
</file>